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5"/>
  </bookViews>
  <sheets>
    <sheet name="3.разред  (2)" sheetId="20" r:id="rId1"/>
    <sheet name="4.разред  (2)" sheetId="25" r:id="rId2"/>
    <sheet name="5.разред  (2)" sheetId="22" r:id="rId3"/>
    <sheet name="6.разред  (2)" sheetId="23" r:id="rId4"/>
    <sheet name="7.разред  (2)" sheetId="21" r:id="rId5"/>
    <sheet name="8.разред  (2)" sheetId="24" r:id="rId6"/>
  </sheets>
  <externalReferences>
    <externalReference r:id="rId7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0" i="25" l="1"/>
  <c r="L89" i="25"/>
  <c r="L88" i="25"/>
  <c r="L87" i="25"/>
  <c r="L86" i="25"/>
  <c r="L85" i="25"/>
  <c r="L84" i="25"/>
  <c r="L83" i="25"/>
  <c r="L82" i="25"/>
  <c r="L81" i="25"/>
  <c r="L80" i="25"/>
  <c r="L78" i="25"/>
  <c r="L77" i="25"/>
  <c r="L76" i="25"/>
  <c r="L75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9" i="25"/>
  <c r="L8" i="25"/>
  <c r="L7" i="25"/>
  <c r="L6" i="25"/>
  <c r="L5" i="25"/>
  <c r="L4" i="25"/>
  <c r="L3" i="25"/>
  <c r="L15" i="24"/>
  <c r="L14" i="24"/>
  <c r="C14" i="24"/>
  <c r="L13" i="24"/>
  <c r="L12" i="24"/>
  <c r="L11" i="24"/>
  <c r="L10" i="24"/>
  <c r="L9" i="24"/>
  <c r="L8" i="24"/>
  <c r="L7" i="24"/>
  <c r="L6" i="24"/>
  <c r="L5" i="24"/>
  <c r="L4" i="24"/>
  <c r="L3" i="24"/>
  <c r="L29" i="23" l="1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C11" i="23"/>
  <c r="L10" i="23"/>
  <c r="L9" i="23"/>
  <c r="L8" i="23"/>
  <c r="L7" i="23"/>
  <c r="C7" i="23"/>
  <c r="L6" i="23"/>
  <c r="L5" i="23"/>
  <c r="L4" i="23"/>
  <c r="L3" i="23"/>
  <c r="L64" i="22"/>
  <c r="L63" i="22"/>
  <c r="L62" i="22"/>
  <c r="L61" i="22"/>
  <c r="L60" i="22"/>
  <c r="C60" i="22"/>
  <c r="L58" i="22"/>
  <c r="L53" i="22"/>
  <c r="L52" i="22"/>
  <c r="L51" i="22"/>
  <c r="L50" i="22"/>
  <c r="L49" i="22"/>
  <c r="L46" i="22"/>
  <c r="L45" i="22"/>
  <c r="L42" i="22"/>
  <c r="L41" i="22"/>
  <c r="L39" i="22"/>
  <c r="L38" i="22"/>
  <c r="L37" i="22"/>
  <c r="L34" i="22"/>
  <c r="C34" i="22"/>
  <c r="L32" i="22"/>
  <c r="L30" i="22"/>
  <c r="L28" i="22"/>
  <c r="C28" i="22"/>
  <c r="L26" i="22"/>
  <c r="L25" i="22"/>
  <c r="L23" i="22"/>
  <c r="L21" i="22"/>
  <c r="C21" i="22"/>
  <c r="L20" i="22"/>
  <c r="C20" i="22"/>
  <c r="L19" i="22"/>
  <c r="L18" i="22"/>
  <c r="L15" i="22"/>
  <c r="L12" i="22"/>
  <c r="L10" i="22"/>
  <c r="C10" i="22"/>
  <c r="L6" i="22"/>
  <c r="L3" i="22"/>
  <c r="L17" i="21" l="1"/>
  <c r="L16" i="21"/>
  <c r="L15" i="21"/>
  <c r="L14" i="21"/>
  <c r="L13" i="21"/>
  <c r="D13" i="21"/>
  <c r="C13" i="21"/>
  <c r="L12" i="21"/>
  <c r="D12" i="21"/>
  <c r="C12" i="21"/>
  <c r="L11" i="21"/>
  <c r="L10" i="21"/>
  <c r="L9" i="21"/>
  <c r="D9" i="21"/>
  <c r="C9" i="21"/>
  <c r="L8" i="21"/>
  <c r="L7" i="21"/>
  <c r="D7" i="21"/>
  <c r="C7" i="21"/>
  <c r="L6" i="21"/>
  <c r="D6" i="21"/>
  <c r="C6" i="21"/>
  <c r="L5" i="21"/>
  <c r="L4" i="21"/>
  <c r="L3" i="21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</calcChain>
</file>

<file path=xl/sharedStrings.xml><?xml version="1.0" encoding="utf-8"?>
<sst xmlns="http://schemas.openxmlformats.org/spreadsheetml/2006/main" count="1075" uniqueCount="395">
  <si>
    <t>Бр.</t>
  </si>
  <si>
    <t>Име и презиме</t>
  </si>
  <si>
    <t>ОСНОВНА ШКОЛА</t>
  </si>
  <si>
    <t>НАСТАВНИК</t>
  </si>
  <si>
    <t xml:space="preserve">ОПШТИНСКО ТАКМИЧЕЊЕ ИЗ МАТЕМАТИКЕ - ВРАЧАР- 5.РАЗРЕД </t>
  </si>
  <si>
    <t>Шифра</t>
  </si>
  <si>
    <t>1.</t>
  </si>
  <si>
    <t>2.</t>
  </si>
  <si>
    <t>3.</t>
  </si>
  <si>
    <t>4.</t>
  </si>
  <si>
    <t>5.</t>
  </si>
  <si>
    <t>Укупно:</t>
  </si>
  <si>
    <t xml:space="preserve">ОПШТИНСКО ТАКМИЧЕЊЕ ИЗ МАТЕМАТИКЕ - ВРАЧАР- 6.РАЗРЕД </t>
  </si>
  <si>
    <t>Филип Конечни</t>
  </si>
  <si>
    <t>Јован Миодраговић</t>
  </si>
  <si>
    <t>Светлана Марковић</t>
  </si>
  <si>
    <t>НХ Синиша Николајевић</t>
  </si>
  <si>
    <t>Светозар Марковић</t>
  </si>
  <si>
    <t>Свети Сава</t>
  </si>
  <si>
    <t>Владислав Рибникар</t>
  </si>
  <si>
    <t xml:space="preserve">Жељка Алексић </t>
  </si>
  <si>
    <t>Богдан Благојевић</t>
  </si>
  <si>
    <t>Андрија Гмитровић</t>
  </si>
  <si>
    <t>Никола Јовчић</t>
  </si>
  <si>
    <t>Оливера Лазаревић</t>
  </si>
  <si>
    <t>Александра Јовановић</t>
  </si>
  <si>
    <t>Алекса Ћурчић</t>
  </si>
  <si>
    <t>Наталија Арсић</t>
  </si>
  <si>
    <t>Николина Вучићевић</t>
  </si>
  <si>
    <t>Јелена Пошарац</t>
  </si>
  <si>
    <t>Мирјана Глушчевић</t>
  </si>
  <si>
    <t>Маријана Жебељан</t>
  </si>
  <si>
    <t>Франце Пресетник</t>
  </si>
  <si>
    <t>Јелена Ивановски</t>
  </si>
  <si>
    <t>Лима Андреев</t>
  </si>
  <si>
    <t>Никола Палавестра</t>
  </si>
  <si>
    <t>Милица Савић</t>
  </si>
  <si>
    <t xml:space="preserve">ОПШТИНСКО ТАКМИЧЕЊЕ ИЗ МАТЕМАТИКЕ - ВРАЧАР- 4.РАЗРЕД </t>
  </si>
  <si>
    <t>Владимир Јовановић</t>
  </si>
  <si>
    <t>Вук Тричковић</t>
  </si>
  <si>
    <t>Страхиња Мирковић</t>
  </si>
  <si>
    <t>Марта Пајић</t>
  </si>
  <si>
    <t xml:space="preserve">ОПШТИНСКО ТАКМИЧЕЊЕ ИЗ МАТЕМАТИКЕ - ВРАЧАР- 7.РАЗРЕД </t>
  </si>
  <si>
    <t>Симонида Драгаш</t>
  </si>
  <si>
    <t xml:space="preserve">ОПШТИНСКО ТАКМИЧЕЊЕ ИЗ МАТЕМАТИКЕ - ВРАЧАР- 3.РАЗРЕД </t>
  </si>
  <si>
    <t>Тадија Гарићевић</t>
  </si>
  <si>
    <t>Јана Јовановић</t>
  </si>
  <si>
    <t>Ленка Максимовић</t>
  </si>
  <si>
    <t>Лазар Вигњевић</t>
  </si>
  <si>
    <t>Тара Петровић</t>
  </si>
  <si>
    <t>Коста Ђурђевић</t>
  </si>
  <si>
    <t>Урош Радојевић</t>
  </si>
  <si>
    <t>Реља Шупић</t>
  </si>
  <si>
    <t>Марија Којић</t>
  </si>
  <si>
    <t>Димитрије Живковић</t>
  </si>
  <si>
    <t xml:space="preserve">ОПШТИНСКО ТАКМИЧЕЊЕ ИЗ МАТЕМАТИКЕ - ВРАЧАР- 8.РАЗРЕД </t>
  </si>
  <si>
    <t xml:space="preserve">Радосава Илић </t>
  </si>
  <si>
    <t>Верица Кулаузов</t>
  </si>
  <si>
    <t>Ивана Милосављевић</t>
  </si>
  <si>
    <t>Горан Анђелић</t>
  </si>
  <si>
    <t>Никола Велимир Илин</t>
  </si>
  <si>
    <t>Снежана Тодоровић</t>
  </si>
  <si>
    <t>Алек Исаковић</t>
  </si>
  <si>
    <t>Снежана Јовановић</t>
  </si>
  <si>
    <t>Ивана Вуковић</t>
  </si>
  <si>
    <t>Краљ Петар II Карађорђевић</t>
  </si>
  <si>
    <t>Анита Мишковић</t>
  </si>
  <si>
    <t>Сара Димитријевић</t>
  </si>
  <si>
    <t>Невена Савић</t>
  </si>
  <si>
    <t>Ана Белић</t>
  </si>
  <si>
    <t>Василије Танасковић</t>
  </si>
  <si>
    <t>Јована Старчевић</t>
  </si>
  <si>
    <t>Патриција Поповић</t>
  </si>
  <si>
    <t>Филип Палавестра</t>
  </si>
  <si>
    <t>Бранка Стојановић</t>
  </si>
  <si>
    <t>Весна Ђорђев</t>
  </si>
  <si>
    <t>Јелена Дробњак</t>
  </si>
  <si>
    <t>Весна Кривокућа</t>
  </si>
  <si>
    <t>Љиља Стокановић</t>
  </si>
  <si>
    <t>Нела Максимовић</t>
  </si>
  <si>
    <t xml:space="preserve">Сава Милошевић </t>
  </si>
  <si>
    <t xml:space="preserve">Вук Лаврнић </t>
  </si>
  <si>
    <t xml:space="preserve">Матија Меденица </t>
  </si>
  <si>
    <t xml:space="preserve">Луна Живковић </t>
  </si>
  <si>
    <t xml:space="preserve">Никола Гаталица </t>
  </si>
  <si>
    <t>Јован Миљковић</t>
  </si>
  <si>
    <t>Никола Васиљевић</t>
  </si>
  <si>
    <t>Василије Малишић</t>
  </si>
  <si>
    <t>Исидора Манчић</t>
  </si>
  <si>
    <t>Јелена Цалић</t>
  </si>
  <si>
    <t>Мартин Шили</t>
  </si>
  <si>
    <t>Невена Кубуровић</t>
  </si>
  <si>
    <t>Дуња Капларевић</t>
  </si>
  <si>
    <t>Лука Марковић</t>
  </si>
  <si>
    <t>Михаило Милисављевић</t>
  </si>
  <si>
    <t xml:space="preserve">Јелена Миленковић </t>
  </si>
  <si>
    <t xml:space="preserve">Нико Брајковић </t>
  </si>
  <si>
    <t xml:space="preserve">Василије Илић </t>
  </si>
  <si>
    <t xml:space="preserve">Весна Перашевић </t>
  </si>
  <si>
    <t xml:space="preserve">Вељко Илић </t>
  </si>
  <si>
    <t>Петра Илић</t>
  </si>
  <si>
    <t>Љиљана Голубовић</t>
  </si>
  <si>
    <t>Никола Пресетник</t>
  </si>
  <si>
    <t xml:space="preserve">Олга Митровић </t>
  </si>
  <si>
    <t>Ирис Радош</t>
  </si>
  <si>
    <t>Никола Ранчић</t>
  </si>
  <si>
    <t xml:space="preserve">Максим Шотан </t>
  </si>
  <si>
    <t>Драгана Левићанин</t>
  </si>
  <si>
    <t xml:space="preserve">Ења Јанковић </t>
  </si>
  <si>
    <t>Милош Илић</t>
  </si>
  <si>
    <t xml:space="preserve">Андреј Сабо </t>
  </si>
  <si>
    <t xml:space="preserve">Нина Ристић </t>
  </si>
  <si>
    <t xml:space="preserve">Ана Петковић </t>
  </si>
  <si>
    <t xml:space="preserve">Павле Вујаклија </t>
  </si>
  <si>
    <t xml:space="preserve">Јелена Јањић </t>
  </si>
  <si>
    <t xml:space="preserve">Дуња Карапанџић </t>
  </si>
  <si>
    <t xml:space="preserve">Николина Јевтић </t>
  </si>
  <si>
    <t xml:space="preserve">Ленка Лаковић </t>
  </si>
  <si>
    <t>Мери Драженовић Колунџија</t>
  </si>
  <si>
    <t>Наталија Малишић</t>
  </si>
  <si>
    <t>Барбара Палибрк</t>
  </si>
  <si>
    <t xml:space="preserve">Анђела Драгановић </t>
  </si>
  <si>
    <t xml:space="preserve">Јаков Малиновић </t>
  </si>
  <si>
    <t xml:space="preserve">Будимка Димитријевић </t>
  </si>
  <si>
    <t xml:space="preserve">Љубица Стојановић </t>
  </si>
  <si>
    <t>Маја Лучић</t>
  </si>
  <si>
    <t xml:space="preserve">Ивана Брадарић </t>
  </si>
  <si>
    <t>Гузијан Лука</t>
  </si>
  <si>
    <t>Петковић Никола</t>
  </si>
  <si>
    <t>Јанковић Исидор</t>
  </si>
  <si>
    <t>Огњен Вучетић</t>
  </si>
  <si>
    <t>Виолета Алфелди</t>
  </si>
  <si>
    <t>Софија Мишковић</t>
  </si>
  <si>
    <t>Марко Дутина</t>
  </si>
  <si>
    <t>Срна Васиљевић</t>
  </si>
  <si>
    <t>Василије Вуjовић</t>
  </si>
  <si>
    <t>Мила Кобиљски</t>
  </si>
  <si>
    <t>Душан Ђорђевић</t>
  </si>
  <si>
    <t>Радуловић Реља</t>
  </si>
  <si>
    <t xml:space="preserve"> Соња Чукић</t>
  </si>
  <si>
    <t>Дулановић Лола</t>
  </si>
  <si>
    <t>Марјановић Дрина</t>
  </si>
  <si>
    <t>Ћурчић Круна</t>
  </si>
  <si>
    <t>Ивона  Гледовић</t>
  </si>
  <si>
    <t>Наталија Зорица Трајковић</t>
  </si>
  <si>
    <t>Огњен  Видовић</t>
  </si>
  <si>
    <t>Лена Топаловић</t>
  </si>
  <si>
    <t>Гордана Живановић</t>
  </si>
  <si>
    <t>Филип Јовановић</t>
  </si>
  <si>
    <t>Никола Орлић</t>
  </si>
  <si>
    <t>Нина Петровић</t>
  </si>
  <si>
    <t>Снежана Софронић</t>
  </si>
  <si>
    <t xml:space="preserve">      Сања Ђурђевић</t>
  </si>
  <si>
    <t xml:space="preserve">Матеј Јовичић   </t>
  </si>
  <si>
    <t>Oливера Ђекић</t>
  </si>
  <si>
    <t>Јана Марушић</t>
  </si>
  <si>
    <t>Маријана Бијекић</t>
  </si>
  <si>
    <t>Софија Тричковић</t>
  </si>
  <si>
    <t>Нина Пољичак</t>
  </si>
  <si>
    <t>Јован Пајић</t>
  </si>
  <si>
    <t>Риус Вук Обућина</t>
  </si>
  <si>
    <t>Наталија Антић</t>
  </si>
  <si>
    <t>Виктор Кућијаров</t>
  </si>
  <si>
    <t>Вања Машић</t>
  </si>
  <si>
    <t>Јанко Анђелић</t>
  </si>
  <si>
    <t>Ленка Секулић</t>
  </si>
  <si>
    <t>Луција Балзар</t>
  </si>
  <si>
    <t>Филип Мирковић</t>
  </si>
  <si>
    <t>Михајло Марић</t>
  </si>
  <si>
    <t>Вонг Чен И Џ</t>
  </si>
  <si>
    <t>Теодор Ђурђевић</t>
  </si>
  <si>
    <t>Мина Спасић</t>
  </si>
  <si>
    <t>Мила Тадић</t>
  </si>
  <si>
    <t>Тара Киурски</t>
  </si>
  <si>
    <t>Андреа  Вуковић</t>
  </si>
  <si>
    <t>МихајлоАрсенијевић</t>
  </si>
  <si>
    <t>Филип Вујић</t>
  </si>
  <si>
    <t>Реља Бјелић</t>
  </si>
  <si>
    <t>Катја Миленковић</t>
  </si>
  <si>
    <t>Зое Петковић</t>
  </si>
  <si>
    <t>Софија Данчетовић</t>
  </si>
  <si>
    <t>Гвозден Игњатовић</t>
  </si>
  <si>
    <t>Филип Шебез</t>
  </si>
  <si>
    <t>Немања Ђурђевић</t>
  </si>
  <si>
    <r>
      <t xml:space="preserve">Димитрије Каралејић </t>
    </r>
    <r>
      <rPr>
        <sz val="12"/>
        <color indexed="8"/>
        <rFont val="Times New Roman"/>
        <family val="1"/>
      </rPr>
      <t>,,Јован Миодраговић,, Весна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 Кривокућа</t>
    </r>
  </si>
  <si>
    <t>Нађа Ђурић</t>
  </si>
  <si>
    <t>Марко Комадинић</t>
  </si>
  <si>
    <t>Вања Срећковић</t>
  </si>
  <si>
    <t>Лена Спасић</t>
  </si>
  <si>
    <t>Вана Слипчевић</t>
  </si>
  <si>
    <t>Ненад Матић</t>
  </si>
  <si>
    <t>Софија Зец</t>
  </si>
  <si>
    <t>Марко Белоица</t>
  </si>
  <si>
    <t>Светлана Бабић</t>
  </si>
  <si>
    <t>Виктор Кунтић</t>
  </si>
  <si>
    <t>Петар Сеферовић</t>
  </si>
  <si>
    <t>Лазар Магазиновић</t>
  </si>
  <si>
    <t>Светлана Гавриловић</t>
  </si>
  <si>
    <t>Катарина Јахно</t>
  </si>
  <si>
    <t>Матија Андрејић</t>
  </si>
  <si>
    <t>Анђела Ћук</t>
  </si>
  <si>
    <t>Андреј Буквић</t>
  </si>
  <si>
    <t>Урош Патлиџановић</t>
  </si>
  <si>
    <t>Војин Поповић</t>
  </si>
  <si>
    <t>Видан Петровић</t>
  </si>
  <si>
    <t>Стефан Пађен</t>
  </si>
  <si>
    <t>Филип Крстић</t>
  </si>
  <si>
    <t>Хана Пипић</t>
  </si>
  <si>
    <t>Искра Југовић</t>
  </si>
  <si>
    <t>Јована Зердо</t>
  </si>
  <si>
    <t>Павле Шаровић</t>
  </si>
  <si>
    <t>Ана Лавш</t>
  </si>
  <si>
    <t>Лука Боркановић</t>
  </si>
  <si>
    <t>Марта Јакшић</t>
  </si>
  <si>
    <t>Ђорђе Шарац</t>
  </si>
  <si>
    <t>Дана Еинфалт</t>
  </si>
  <si>
    <t>Милош Цветковић</t>
  </si>
  <si>
    <t>Петар Живковић</t>
  </si>
  <si>
    <t>Вук Росић</t>
  </si>
  <si>
    <t>Огњен Шаула</t>
  </si>
  <si>
    <t>Бранислав Ивановић</t>
  </si>
  <si>
    <t>Стеван Цивкароски</t>
  </si>
  <si>
    <t>Лена Миловановић</t>
  </si>
  <si>
    <t>Александар Антонијевић</t>
  </si>
  <si>
    <t>Вукан Скулић</t>
  </si>
  <si>
    <t>Маша Трипковић</t>
  </si>
  <si>
    <t>Давид Живановић</t>
  </si>
  <si>
    <t>Лука Поповић</t>
  </si>
  <si>
    <t>Клара Јеленковић</t>
  </si>
  <si>
    <t>Лука Букумировић</t>
  </si>
  <si>
    <t>Милан Маринковић</t>
  </si>
  <si>
    <t>Даница Бабић</t>
  </si>
  <si>
    <t>Милан Пањковић</t>
  </si>
  <si>
    <t>Анастасија Симић</t>
  </si>
  <si>
    <t>Алекса Филиповић</t>
  </si>
  <si>
    <t>Исидора Ристић</t>
  </si>
  <si>
    <t>Ивана Миленковић</t>
  </si>
  <si>
    <t>Илина Мариновић</t>
  </si>
  <si>
    <t>Вања Милојевић</t>
  </si>
  <si>
    <t>Милица Игњатовић</t>
  </si>
  <si>
    <t>Гаврило Савић</t>
  </si>
  <si>
    <t>Јасмина Паучковић</t>
  </si>
  <si>
    <t>Стефан Поповић</t>
  </si>
  <si>
    <t>Никола Мирчетић</t>
  </si>
  <si>
    <t>Никола Старовић</t>
  </si>
  <si>
    <t>Драгана Саватијевић</t>
  </si>
  <si>
    <t>Андрија Муњиза</t>
  </si>
  <si>
    <t>Миња Станковић</t>
  </si>
  <si>
    <t>Бојана Драгојевић</t>
  </si>
  <si>
    <t>Вук Васиљевић</t>
  </si>
  <si>
    <t>Милан Братић</t>
  </si>
  <si>
    <t>Коста Пајић</t>
  </si>
  <si>
    <t>Иванка Петров</t>
  </si>
  <si>
    <t>Ана Вићовац</t>
  </si>
  <si>
    <t>Миона Миловановић</t>
  </si>
  <si>
    <t>Огњен Стаменовић</t>
  </si>
  <si>
    <t xml:space="preserve">Коста Миланковић </t>
  </si>
  <si>
    <t>Милица Арсовић</t>
  </si>
  <si>
    <t>Снежана Бали</t>
  </si>
  <si>
    <t xml:space="preserve">Исидора Аџић </t>
  </si>
  <si>
    <t>Драгана Иветић</t>
  </si>
  <si>
    <t xml:space="preserve">Михаило Илић </t>
  </si>
  <si>
    <t xml:space="preserve">Милена Тишма  </t>
  </si>
  <si>
    <t>Наталија Мићић</t>
  </si>
  <si>
    <t xml:space="preserve">Василије Ковачевић </t>
  </si>
  <si>
    <t xml:space="preserve">Петра Ђурић </t>
  </si>
  <si>
    <t xml:space="preserve">Ена Иванчић </t>
  </si>
  <si>
    <t xml:space="preserve">Анастасија Орос </t>
  </si>
  <si>
    <t xml:space="preserve">Јагода Аџић </t>
  </si>
  <si>
    <t xml:space="preserve">Симона Аџић </t>
  </si>
  <si>
    <t xml:space="preserve">Лазар Матовић </t>
  </si>
  <si>
    <t>Драгана Златић</t>
  </si>
  <si>
    <t xml:space="preserve">Лена Бегенишић </t>
  </si>
  <si>
    <t xml:space="preserve">Ана Љубојевић  </t>
  </si>
  <si>
    <t xml:space="preserve">Јован Гавровић </t>
  </si>
  <si>
    <t>Бранкица Виторовић</t>
  </si>
  <si>
    <t xml:space="preserve">Богдан Трифуновић </t>
  </si>
  <si>
    <t>Светлана Ленаси</t>
  </si>
  <si>
    <t xml:space="preserve">Нађа Сланкаменац  </t>
  </si>
  <si>
    <t>Вера Храстински</t>
  </si>
  <si>
    <t xml:space="preserve">Немања Јевтовић </t>
  </si>
  <si>
    <t xml:space="preserve">Петар Вукашиновић  </t>
  </si>
  <si>
    <t xml:space="preserve">Катарина Антић </t>
  </si>
  <si>
    <t xml:space="preserve">Вера Милутиновић  </t>
  </si>
  <si>
    <t xml:space="preserve">Ања Лучић </t>
  </si>
  <si>
    <t xml:space="preserve">Јован Арсеновић </t>
  </si>
  <si>
    <t>Весна Зец</t>
  </si>
  <si>
    <t xml:space="preserve">Петра Станојковић </t>
  </si>
  <si>
    <t>Тања Главић</t>
  </si>
  <si>
    <t xml:space="preserve">Лука Илић </t>
  </si>
  <si>
    <t xml:space="preserve">Ема Чаловски </t>
  </si>
  <si>
    <t>Радосава Илић</t>
  </si>
  <si>
    <t xml:space="preserve">Теодора Костић </t>
  </si>
  <si>
    <t>Димитрије Тодоровић</t>
  </si>
  <si>
    <t>Маша Атанасковић</t>
  </si>
  <si>
    <t xml:space="preserve">Нађа Милин </t>
  </si>
  <si>
    <t>Радивоје Стојановић</t>
  </si>
  <si>
    <t xml:space="preserve">Павле Марковски </t>
  </si>
  <si>
    <t>Ана Пањевац</t>
  </si>
  <si>
    <t>Константин Симић</t>
  </si>
  <si>
    <t>Филип Мићановић</t>
  </si>
  <si>
    <t>Стефан Манерс</t>
  </si>
  <si>
    <t>Маша Поповић</t>
  </si>
  <si>
    <t>Реља Арбановски</t>
  </si>
  <si>
    <t>Хана Поповић</t>
  </si>
  <si>
    <t>Љубица Ђукић</t>
  </si>
  <si>
    <t>Вишња Максимовић</t>
  </si>
  <si>
    <t>Катарина Тодоровић</t>
  </si>
  <si>
    <t>Маша Живановић</t>
  </si>
  <si>
    <t>Софија Кривокапић</t>
  </si>
  <si>
    <t>Ангелина Чекрлија</t>
  </si>
  <si>
    <t>Тијана Несторовић</t>
  </si>
  <si>
    <t>Милош Тодоровић</t>
  </si>
  <si>
    <t>Лука Адашевић</t>
  </si>
  <si>
    <t>Соња Петрић</t>
  </si>
  <si>
    <t>Страхиња Живковић</t>
  </si>
  <si>
    <t>Марко Кекић</t>
  </si>
  <si>
    <t>Драгана Деспотовић</t>
  </si>
  <si>
    <t>Алекса Колџић</t>
  </si>
  <si>
    <t>Михаило Стојменовић</t>
  </si>
  <si>
    <t>Милица Живановић</t>
  </si>
  <si>
    <t>Петар Солдо</t>
  </si>
  <si>
    <t>Јован Милић</t>
  </si>
  <si>
    <t>Софија Живановић</t>
  </si>
  <si>
    <t>Миа Скроза</t>
  </si>
  <si>
    <t xml:space="preserve">Лав Мустур </t>
  </si>
  <si>
    <t xml:space="preserve">Симеон Обрадовић </t>
  </si>
  <si>
    <t xml:space="preserve">Катарина Цветковић </t>
  </si>
  <si>
    <t xml:space="preserve">Драгутин Пушица </t>
  </si>
  <si>
    <t xml:space="preserve">Лара Лончар </t>
  </si>
  <si>
    <t xml:space="preserve">Лола Орландић  </t>
  </si>
  <si>
    <t xml:space="preserve">Војин Пајовић </t>
  </si>
  <si>
    <t xml:space="preserve">Марија Ракоњац </t>
  </si>
  <si>
    <t xml:space="preserve">Анђела Станковић </t>
  </si>
  <si>
    <t xml:space="preserve">Даница Јевтић </t>
  </si>
  <si>
    <t xml:space="preserve">Богдан Франета </t>
  </si>
  <si>
    <t xml:space="preserve">Адам Богдановић </t>
  </si>
  <si>
    <t xml:space="preserve">Светозар Милић </t>
  </si>
  <si>
    <t xml:space="preserve">Растко Стоиловић </t>
  </si>
  <si>
    <t xml:space="preserve">Марија Колак </t>
  </si>
  <si>
    <t xml:space="preserve">Коста Михаиловић </t>
  </si>
  <si>
    <t xml:space="preserve">Јован Давинић </t>
  </si>
  <si>
    <t xml:space="preserve">Андреј Вјештица </t>
  </si>
  <si>
    <t>Ана Николић</t>
  </si>
  <si>
    <t>Дамњан Савић</t>
  </si>
  <si>
    <t>Михаило Станковић Бањеглав</t>
  </si>
  <si>
    <t>Михајло Игумановић</t>
  </si>
  <si>
    <t>Алекса Славнић</t>
  </si>
  <si>
    <t>Миа Зах</t>
  </si>
  <si>
    <t>Вук Гранић</t>
  </si>
  <si>
    <t>Богдан Арсенијевић</t>
  </si>
  <si>
    <t>Анка Вучинић</t>
  </si>
  <si>
    <t>Софија Ступљанин</t>
  </si>
  <si>
    <t>Милица Вуковић</t>
  </si>
  <si>
    <t>Милица Ђорђевић</t>
  </si>
  <si>
    <t xml:space="preserve">Ђорђе Гавровић </t>
  </si>
  <si>
    <t>Стефан Михајловић</t>
  </si>
  <si>
    <t xml:space="preserve">Реља Симић </t>
  </si>
  <si>
    <t xml:space="preserve">Андреа Радић </t>
  </si>
  <si>
    <t xml:space="preserve">Алекса Павловић </t>
  </si>
  <si>
    <t xml:space="preserve">Лазар Стојановић </t>
  </si>
  <si>
    <t>Андреј Батинић</t>
  </si>
  <si>
    <t>Јелена Миленковић</t>
  </si>
  <si>
    <t>Илија Недељковић</t>
  </si>
  <si>
    <t>Матеја Спасеновић</t>
  </si>
  <si>
    <t>Ненад Цветковић</t>
  </si>
  <si>
    <t>Мина Поповић</t>
  </si>
  <si>
    <t>Неда Миленковић</t>
  </si>
  <si>
    <t>Петар Цветковић</t>
  </si>
  <si>
    <t>Миљан Дубочанин</t>
  </si>
  <si>
    <t xml:space="preserve">Коста Несторовић </t>
  </si>
  <si>
    <t>Дамјан Вићентић</t>
  </si>
  <si>
    <t>Милорад Мајкић</t>
  </si>
  <si>
    <t>Реља Радовановић</t>
  </si>
  <si>
    <t xml:space="preserve">Сава Петковић </t>
  </si>
  <si>
    <t>ПОШ Владислав Петковић Дис</t>
  </si>
  <si>
    <t>Стефан Шепецан</t>
  </si>
  <si>
    <t>Николија Мићуновић</t>
  </si>
  <si>
    <t>Лазар Тимотић</t>
  </si>
  <si>
    <t>Ирина Суxанова</t>
  </si>
  <si>
    <t>20</t>
  </si>
  <si>
    <t>10</t>
  </si>
  <si>
    <t>8</t>
  </si>
  <si>
    <t>0</t>
  </si>
  <si>
    <t>14</t>
  </si>
  <si>
    <t>12</t>
  </si>
  <si>
    <t>18</t>
  </si>
  <si>
    <t>6</t>
  </si>
  <si>
    <t>4</t>
  </si>
  <si>
    <t>2</t>
  </si>
  <si>
    <t>3</t>
  </si>
  <si>
    <t>11</t>
  </si>
  <si>
    <t>16</t>
  </si>
  <si>
    <t>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</si>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</sst>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16" fontId="9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etozar%20Markovic%202022-2023%20tabela%20za%20opstins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разред "/>
      <sheetName val="4.разред "/>
      <sheetName val="5.разред "/>
      <sheetName val="6.разред "/>
      <sheetName val="7.разред "/>
      <sheetName val="8.разред"/>
    </sheetNames>
    <sheetDataSet>
      <sheetData sheetId="0" refreshError="1"/>
      <sheetData sheetId="1">
        <row r="16">
          <cell r="C16" t="str">
            <v>Светозар Марковић</v>
          </cell>
        </row>
      </sheetData>
      <sheetData sheetId="2">
        <row r="3">
          <cell r="C3" t="str">
            <v>Светозар Марковић</v>
          </cell>
        </row>
        <row r="4">
          <cell r="D4" t="str">
            <v>Оливера Лазаревић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66" workbookViewId="0">
      <selection activeCell="H77" sqref="H77"/>
    </sheetView>
  </sheetViews>
  <sheetFormatPr defaultRowHeight="18.75" x14ac:dyDescent="0.25"/>
  <cols>
    <col min="1" max="1" width="4.42578125" style="28" bestFit="1" customWidth="1"/>
    <col min="2" max="2" width="22.42578125" style="53" customWidth="1"/>
    <col min="3" max="3" width="22.42578125" style="7" customWidth="1"/>
    <col min="4" max="4" width="22.28515625" style="52" customWidth="1"/>
    <col min="5" max="6" width="8.7109375" style="2" customWidth="1"/>
    <col min="7" max="11" width="6.7109375" style="1" customWidth="1"/>
    <col min="12" max="12" width="9.140625" style="2"/>
  </cols>
  <sheetData>
    <row r="1" spans="1:12" x14ac:dyDescent="0.25">
      <c r="B1" s="6" t="s">
        <v>44</v>
      </c>
    </row>
    <row r="2" spans="1:12" s="8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2" ht="20.85" customHeight="1" x14ac:dyDescent="0.25">
      <c r="A3" s="11">
        <v>1</v>
      </c>
      <c r="B3" s="63" t="s">
        <v>207</v>
      </c>
      <c r="C3" s="20" t="s">
        <v>17</v>
      </c>
      <c r="D3" s="20" t="s">
        <v>193</v>
      </c>
      <c r="E3" s="35">
        <v>6155</v>
      </c>
      <c r="F3" s="35">
        <v>6155</v>
      </c>
      <c r="G3" s="36">
        <v>12</v>
      </c>
      <c r="H3" s="36">
        <v>20</v>
      </c>
      <c r="I3" s="36">
        <v>20</v>
      </c>
      <c r="J3" s="36">
        <v>0</v>
      </c>
      <c r="K3" s="36">
        <v>20</v>
      </c>
      <c r="L3" s="37">
        <f t="shared" ref="L3:L66" si="0">SUM(G3:K3)</f>
        <v>72</v>
      </c>
    </row>
    <row r="4" spans="1:12" ht="20.85" customHeight="1" x14ac:dyDescent="0.25">
      <c r="A4" s="11">
        <v>2</v>
      </c>
      <c r="B4" s="63" t="s">
        <v>189</v>
      </c>
      <c r="C4" s="24" t="s">
        <v>17</v>
      </c>
      <c r="D4" s="24" t="s">
        <v>190</v>
      </c>
      <c r="E4" s="38">
        <v>4121</v>
      </c>
      <c r="F4" s="38">
        <v>4121</v>
      </c>
      <c r="G4" s="39">
        <v>20</v>
      </c>
      <c r="H4" s="39">
        <v>0</v>
      </c>
      <c r="I4" s="39">
        <v>20</v>
      </c>
      <c r="J4" s="39">
        <v>10</v>
      </c>
      <c r="K4" s="39">
        <v>20</v>
      </c>
      <c r="L4" s="37">
        <f t="shared" si="0"/>
        <v>70</v>
      </c>
    </row>
    <row r="5" spans="1:12" ht="20.85" customHeight="1" x14ac:dyDescent="0.25">
      <c r="A5" s="11">
        <v>3</v>
      </c>
      <c r="B5" s="12" t="s">
        <v>126</v>
      </c>
      <c r="C5" s="50" t="s">
        <v>19</v>
      </c>
      <c r="D5" s="24" t="s">
        <v>123</v>
      </c>
      <c r="E5" s="41">
        <v>3130</v>
      </c>
      <c r="F5" s="41">
        <v>3130</v>
      </c>
      <c r="G5" s="39">
        <v>20</v>
      </c>
      <c r="H5" s="39">
        <v>0</v>
      </c>
      <c r="I5" s="39">
        <v>20</v>
      </c>
      <c r="J5" s="39">
        <v>10</v>
      </c>
      <c r="K5" s="39">
        <v>12</v>
      </c>
      <c r="L5" s="37">
        <f t="shared" si="0"/>
        <v>62</v>
      </c>
    </row>
    <row r="6" spans="1:12" ht="20.85" customHeight="1" x14ac:dyDescent="0.25">
      <c r="A6" s="11">
        <v>4</v>
      </c>
      <c r="B6" s="48" t="s">
        <v>164</v>
      </c>
      <c r="C6" s="20" t="s">
        <v>14</v>
      </c>
      <c r="D6" s="21" t="s">
        <v>152</v>
      </c>
      <c r="E6" s="38">
        <v>2057</v>
      </c>
      <c r="F6" s="38">
        <v>2057</v>
      </c>
      <c r="G6" s="36">
        <v>20</v>
      </c>
      <c r="H6" s="36">
        <v>0</v>
      </c>
      <c r="I6" s="36">
        <v>20</v>
      </c>
      <c r="J6" s="36">
        <v>0</v>
      </c>
      <c r="K6" s="36">
        <v>20</v>
      </c>
      <c r="L6" s="37">
        <f t="shared" si="0"/>
        <v>60</v>
      </c>
    </row>
    <row r="7" spans="1:12" ht="20.85" customHeight="1" x14ac:dyDescent="0.25">
      <c r="A7" s="11">
        <v>5</v>
      </c>
      <c r="B7" s="17" t="s">
        <v>117</v>
      </c>
      <c r="C7" s="50" t="s">
        <v>19</v>
      </c>
      <c r="D7" s="20" t="s">
        <v>118</v>
      </c>
      <c r="E7" s="38">
        <v>3058</v>
      </c>
      <c r="F7" s="38">
        <v>3058</v>
      </c>
      <c r="G7" s="39">
        <v>20</v>
      </c>
      <c r="H7" s="39">
        <v>0</v>
      </c>
      <c r="I7" s="39">
        <v>20</v>
      </c>
      <c r="J7" s="39">
        <v>0</v>
      </c>
      <c r="K7" s="39">
        <v>20</v>
      </c>
      <c r="L7" s="37">
        <f t="shared" si="0"/>
        <v>60</v>
      </c>
    </row>
    <row r="8" spans="1:12" ht="20.85" customHeight="1" x14ac:dyDescent="0.25">
      <c r="A8" s="11">
        <v>6</v>
      </c>
      <c r="B8" s="12" t="s">
        <v>104</v>
      </c>
      <c r="C8" s="50" t="s">
        <v>19</v>
      </c>
      <c r="D8" s="24" t="s">
        <v>103</v>
      </c>
      <c r="E8" s="38">
        <v>3131</v>
      </c>
      <c r="F8" s="38">
        <v>3131</v>
      </c>
      <c r="G8" s="36">
        <v>20</v>
      </c>
      <c r="H8" s="36">
        <v>0</v>
      </c>
      <c r="I8" s="36">
        <v>20</v>
      </c>
      <c r="J8" s="36">
        <v>0</v>
      </c>
      <c r="K8" s="36">
        <v>20</v>
      </c>
      <c r="L8" s="37">
        <f t="shared" si="0"/>
        <v>60</v>
      </c>
    </row>
    <row r="9" spans="1:12" ht="20.85" customHeight="1" x14ac:dyDescent="0.25">
      <c r="A9" s="11">
        <v>7</v>
      </c>
      <c r="B9" s="56" t="s">
        <v>157</v>
      </c>
      <c r="C9" s="20" t="s">
        <v>14</v>
      </c>
      <c r="D9" s="54" t="s">
        <v>156</v>
      </c>
      <c r="E9" s="41">
        <v>4097</v>
      </c>
      <c r="F9" s="41">
        <v>4097</v>
      </c>
      <c r="G9" s="39">
        <v>20</v>
      </c>
      <c r="H9" s="39">
        <v>0</v>
      </c>
      <c r="I9" s="39">
        <v>20</v>
      </c>
      <c r="J9" s="39">
        <v>0</v>
      </c>
      <c r="K9" s="39">
        <v>20</v>
      </c>
      <c r="L9" s="37">
        <f t="shared" si="0"/>
        <v>60</v>
      </c>
    </row>
    <row r="10" spans="1:12" ht="20.85" customHeight="1" x14ac:dyDescent="0.25">
      <c r="A10" s="11">
        <v>8</v>
      </c>
      <c r="B10" s="12" t="s">
        <v>102</v>
      </c>
      <c r="C10" s="50" t="s">
        <v>19</v>
      </c>
      <c r="D10" s="24" t="s">
        <v>103</v>
      </c>
      <c r="E10" s="35">
        <v>4110</v>
      </c>
      <c r="F10" s="35">
        <v>4110</v>
      </c>
      <c r="G10" s="39">
        <v>20</v>
      </c>
      <c r="H10" s="39">
        <v>0</v>
      </c>
      <c r="I10" s="39">
        <v>20</v>
      </c>
      <c r="J10" s="39">
        <v>0</v>
      </c>
      <c r="K10" s="39">
        <v>20</v>
      </c>
      <c r="L10" s="37">
        <f t="shared" si="0"/>
        <v>60</v>
      </c>
    </row>
    <row r="11" spans="1:12" ht="20.85" customHeight="1" x14ac:dyDescent="0.25">
      <c r="A11" s="11">
        <v>9</v>
      </c>
      <c r="B11" s="48" t="s">
        <v>153</v>
      </c>
      <c r="C11" s="20" t="s">
        <v>14</v>
      </c>
      <c r="D11" s="54" t="s">
        <v>154</v>
      </c>
      <c r="E11" s="38">
        <v>5083</v>
      </c>
      <c r="F11" s="38">
        <v>5083</v>
      </c>
      <c r="G11" s="36">
        <v>20</v>
      </c>
      <c r="H11" s="36">
        <v>0</v>
      </c>
      <c r="I11" s="36">
        <v>20</v>
      </c>
      <c r="J11" s="36">
        <v>0</v>
      </c>
      <c r="K11" s="36">
        <v>20</v>
      </c>
      <c r="L11" s="37">
        <f t="shared" si="0"/>
        <v>60</v>
      </c>
    </row>
    <row r="12" spans="1:12" ht="20.85" customHeight="1" x14ac:dyDescent="0.25">
      <c r="A12" s="11">
        <v>10</v>
      </c>
      <c r="B12" s="63" t="s">
        <v>195</v>
      </c>
      <c r="C12" s="24" t="s">
        <v>17</v>
      </c>
      <c r="D12" s="24" t="s">
        <v>190</v>
      </c>
      <c r="E12" s="40">
        <v>2053</v>
      </c>
      <c r="F12" s="40">
        <v>2053</v>
      </c>
      <c r="G12" s="36">
        <v>20</v>
      </c>
      <c r="H12" s="36">
        <v>14</v>
      </c>
      <c r="I12" s="36">
        <v>0</v>
      </c>
      <c r="J12" s="36">
        <v>0</v>
      </c>
      <c r="K12" s="36">
        <v>20</v>
      </c>
      <c r="L12" s="37">
        <f t="shared" si="0"/>
        <v>54</v>
      </c>
    </row>
    <row r="13" spans="1:12" ht="20.85" customHeight="1" x14ac:dyDescent="0.25">
      <c r="A13" s="11">
        <v>11</v>
      </c>
      <c r="B13" s="12" t="s">
        <v>232</v>
      </c>
      <c r="C13" s="45" t="s">
        <v>65</v>
      </c>
      <c r="D13" s="24" t="s">
        <v>231</v>
      </c>
      <c r="E13" s="40">
        <v>3127</v>
      </c>
      <c r="F13" s="40">
        <v>3127</v>
      </c>
      <c r="G13" s="36">
        <v>20</v>
      </c>
      <c r="H13" s="36">
        <v>0</v>
      </c>
      <c r="I13" s="36">
        <v>20</v>
      </c>
      <c r="J13" s="36">
        <v>0</v>
      </c>
      <c r="K13" s="36">
        <v>12</v>
      </c>
      <c r="L13" s="37">
        <f t="shared" si="0"/>
        <v>52</v>
      </c>
    </row>
    <row r="14" spans="1:12" ht="20.85" customHeight="1" x14ac:dyDescent="0.25">
      <c r="A14" s="11">
        <v>12</v>
      </c>
      <c r="B14" s="63" t="s">
        <v>191</v>
      </c>
      <c r="C14" s="24" t="s">
        <v>17</v>
      </c>
      <c r="D14" s="46" t="s">
        <v>190</v>
      </c>
      <c r="E14" s="35">
        <v>4066</v>
      </c>
      <c r="F14" s="35">
        <v>4066</v>
      </c>
      <c r="G14" s="36">
        <v>12</v>
      </c>
      <c r="H14" s="36">
        <v>0</v>
      </c>
      <c r="I14" s="36">
        <v>20</v>
      </c>
      <c r="J14" s="36">
        <v>0</v>
      </c>
      <c r="K14" s="36">
        <v>20</v>
      </c>
      <c r="L14" s="37">
        <f t="shared" si="0"/>
        <v>52</v>
      </c>
    </row>
    <row r="15" spans="1:12" ht="20.85" customHeight="1" x14ac:dyDescent="0.25">
      <c r="A15" s="11">
        <v>13</v>
      </c>
      <c r="B15" s="12" t="s">
        <v>113</v>
      </c>
      <c r="C15" s="50" t="s">
        <v>19</v>
      </c>
      <c r="D15" s="20" t="s">
        <v>114</v>
      </c>
      <c r="E15" s="35">
        <v>6187</v>
      </c>
      <c r="F15" s="35">
        <v>6187</v>
      </c>
      <c r="G15" s="39">
        <v>20</v>
      </c>
      <c r="H15" s="39">
        <v>0</v>
      </c>
      <c r="I15" s="39">
        <v>20</v>
      </c>
      <c r="J15" s="39">
        <v>0</v>
      </c>
      <c r="K15" s="39">
        <v>12</v>
      </c>
      <c r="L15" s="37">
        <f t="shared" si="0"/>
        <v>52</v>
      </c>
    </row>
    <row r="16" spans="1:12" ht="20.85" customHeight="1" x14ac:dyDescent="0.25">
      <c r="A16" s="11">
        <v>14</v>
      </c>
      <c r="B16" s="17" t="s">
        <v>124</v>
      </c>
      <c r="C16" s="50" t="s">
        <v>19</v>
      </c>
      <c r="D16" s="24" t="s">
        <v>123</v>
      </c>
      <c r="E16" s="41">
        <v>7041</v>
      </c>
      <c r="F16" s="41">
        <v>7041</v>
      </c>
      <c r="G16" s="36">
        <v>12</v>
      </c>
      <c r="H16" s="36">
        <v>0</v>
      </c>
      <c r="I16" s="36">
        <v>20</v>
      </c>
      <c r="J16" s="36">
        <v>0</v>
      </c>
      <c r="K16" s="36">
        <v>20</v>
      </c>
      <c r="L16" s="37">
        <f t="shared" si="0"/>
        <v>52</v>
      </c>
    </row>
    <row r="17" spans="1:12" ht="20.85" customHeight="1" x14ac:dyDescent="0.25">
      <c r="A17" s="11">
        <v>15</v>
      </c>
      <c r="B17" s="63" t="s">
        <v>198</v>
      </c>
      <c r="C17" s="24" t="s">
        <v>17</v>
      </c>
      <c r="D17" s="24" t="s">
        <v>190</v>
      </c>
      <c r="E17" s="41">
        <v>7081</v>
      </c>
      <c r="F17" s="41">
        <v>7081</v>
      </c>
      <c r="G17" s="36">
        <v>20</v>
      </c>
      <c r="H17" s="36">
        <v>0</v>
      </c>
      <c r="I17" s="36">
        <v>20</v>
      </c>
      <c r="J17" s="36">
        <v>0</v>
      </c>
      <c r="K17" s="36">
        <v>12</v>
      </c>
      <c r="L17" s="37">
        <f t="shared" si="0"/>
        <v>52</v>
      </c>
    </row>
    <row r="18" spans="1:12" ht="20.85" customHeight="1" x14ac:dyDescent="0.25">
      <c r="A18" s="11">
        <v>16</v>
      </c>
      <c r="B18" s="12" t="s">
        <v>109</v>
      </c>
      <c r="C18" s="50" t="s">
        <v>19</v>
      </c>
      <c r="D18" s="24" t="s">
        <v>107</v>
      </c>
      <c r="E18" s="38">
        <v>7094</v>
      </c>
      <c r="F18" s="38">
        <v>7094</v>
      </c>
      <c r="G18" s="36">
        <v>20</v>
      </c>
      <c r="H18" s="36">
        <v>0</v>
      </c>
      <c r="I18" s="36">
        <v>18</v>
      </c>
      <c r="J18" s="36">
        <v>0</v>
      </c>
      <c r="K18" s="36">
        <v>12</v>
      </c>
      <c r="L18" s="37">
        <f t="shared" si="0"/>
        <v>50</v>
      </c>
    </row>
    <row r="19" spans="1:12" ht="20.85" customHeight="1" x14ac:dyDescent="0.25">
      <c r="A19" s="11">
        <v>17</v>
      </c>
      <c r="B19" s="63" t="s">
        <v>203</v>
      </c>
      <c r="C19" s="46" t="s">
        <v>17</v>
      </c>
      <c r="D19" s="24" t="s">
        <v>190</v>
      </c>
      <c r="E19" s="41">
        <v>1124</v>
      </c>
      <c r="F19" s="41">
        <v>1124</v>
      </c>
      <c r="G19" s="39">
        <v>20</v>
      </c>
      <c r="H19" s="39">
        <v>7</v>
      </c>
      <c r="I19" s="39">
        <v>20</v>
      </c>
      <c r="J19" s="39">
        <v>0</v>
      </c>
      <c r="K19" s="39">
        <v>0</v>
      </c>
      <c r="L19" s="37">
        <f t="shared" si="0"/>
        <v>47</v>
      </c>
    </row>
    <row r="20" spans="1:12" ht="20.85" customHeight="1" x14ac:dyDescent="0.25">
      <c r="A20" s="11">
        <v>18</v>
      </c>
      <c r="B20" s="65" t="s">
        <v>251</v>
      </c>
      <c r="C20" s="46" t="s">
        <v>16</v>
      </c>
      <c r="D20" s="66" t="s">
        <v>252</v>
      </c>
      <c r="E20" s="38">
        <v>1099</v>
      </c>
      <c r="F20" s="38">
        <v>1099</v>
      </c>
      <c r="G20" s="36">
        <v>6</v>
      </c>
      <c r="H20" s="36">
        <v>0</v>
      </c>
      <c r="I20" s="36">
        <v>20</v>
      </c>
      <c r="J20" s="36">
        <v>0</v>
      </c>
      <c r="K20" s="36">
        <v>20</v>
      </c>
      <c r="L20" s="37">
        <f t="shared" si="0"/>
        <v>46</v>
      </c>
    </row>
    <row r="21" spans="1:12" ht="20.85" customHeight="1" x14ac:dyDescent="0.25">
      <c r="A21" s="11">
        <v>19</v>
      </c>
      <c r="B21" s="12" t="s">
        <v>256</v>
      </c>
      <c r="C21" s="24" t="s">
        <v>18</v>
      </c>
      <c r="D21" s="24" t="s">
        <v>257</v>
      </c>
      <c r="E21" s="38">
        <v>3147</v>
      </c>
      <c r="F21" s="38">
        <v>3147</v>
      </c>
      <c r="G21" s="36">
        <v>20</v>
      </c>
      <c r="H21" s="36">
        <v>0</v>
      </c>
      <c r="I21" s="36">
        <v>20</v>
      </c>
      <c r="J21" s="36">
        <v>0</v>
      </c>
      <c r="K21" s="36">
        <v>6</v>
      </c>
      <c r="L21" s="37">
        <f t="shared" si="0"/>
        <v>46</v>
      </c>
    </row>
    <row r="22" spans="1:12" ht="20.85" customHeight="1" x14ac:dyDescent="0.25">
      <c r="A22" s="11">
        <v>20</v>
      </c>
      <c r="B22" s="63" t="s">
        <v>201</v>
      </c>
      <c r="C22" s="24" t="s">
        <v>17</v>
      </c>
      <c r="D22" s="24" t="s">
        <v>193</v>
      </c>
      <c r="E22" s="35">
        <v>6188</v>
      </c>
      <c r="F22" s="35">
        <v>6188</v>
      </c>
      <c r="G22" s="36">
        <v>20</v>
      </c>
      <c r="H22" s="36">
        <v>0</v>
      </c>
      <c r="I22" s="36">
        <v>20</v>
      </c>
      <c r="J22" s="36">
        <v>0</v>
      </c>
      <c r="K22" s="36">
        <v>6</v>
      </c>
      <c r="L22" s="37">
        <f t="shared" si="0"/>
        <v>46</v>
      </c>
    </row>
    <row r="23" spans="1:12" ht="20.85" customHeight="1" x14ac:dyDescent="0.25">
      <c r="A23" s="11">
        <v>21</v>
      </c>
      <c r="B23" s="17" t="s">
        <v>120</v>
      </c>
      <c r="C23" s="50" t="s">
        <v>19</v>
      </c>
      <c r="D23" s="20" t="s">
        <v>118</v>
      </c>
      <c r="E23" s="40">
        <v>5035</v>
      </c>
      <c r="F23" s="40">
        <v>5035</v>
      </c>
      <c r="G23" s="39">
        <v>12</v>
      </c>
      <c r="H23" s="39">
        <v>0</v>
      </c>
      <c r="I23" s="39">
        <v>20</v>
      </c>
      <c r="J23" s="39">
        <v>0</v>
      </c>
      <c r="K23" s="39">
        <v>12</v>
      </c>
      <c r="L23" s="37">
        <f t="shared" si="0"/>
        <v>44</v>
      </c>
    </row>
    <row r="24" spans="1:12" ht="20.85" customHeight="1" x14ac:dyDescent="0.25">
      <c r="A24" s="11">
        <v>22</v>
      </c>
      <c r="B24" s="17" t="s">
        <v>265</v>
      </c>
      <c r="C24" s="24" t="s">
        <v>18</v>
      </c>
      <c r="D24" s="24" t="s">
        <v>260</v>
      </c>
      <c r="E24" s="40">
        <v>7078</v>
      </c>
      <c r="F24" s="40">
        <v>7078</v>
      </c>
      <c r="G24" s="36">
        <v>12</v>
      </c>
      <c r="H24" s="36">
        <v>0</v>
      </c>
      <c r="I24" s="36">
        <v>20</v>
      </c>
      <c r="J24" s="36">
        <v>0</v>
      </c>
      <c r="K24" s="36">
        <v>12</v>
      </c>
      <c r="L24" s="37">
        <f t="shared" si="0"/>
        <v>44</v>
      </c>
    </row>
    <row r="25" spans="1:12" ht="20.85" customHeight="1" x14ac:dyDescent="0.25">
      <c r="A25" s="11">
        <v>23</v>
      </c>
      <c r="B25" s="63" t="s">
        <v>192</v>
      </c>
      <c r="C25" s="24" t="s">
        <v>17</v>
      </c>
      <c r="D25" s="64" t="s">
        <v>193</v>
      </c>
      <c r="E25" s="35">
        <v>3059</v>
      </c>
      <c r="F25" s="35">
        <v>3059</v>
      </c>
      <c r="G25" s="39">
        <v>20</v>
      </c>
      <c r="H25" s="39">
        <v>7</v>
      </c>
      <c r="I25" s="39">
        <v>0</v>
      </c>
      <c r="J25" s="39">
        <v>10</v>
      </c>
      <c r="K25" s="39">
        <v>6</v>
      </c>
      <c r="L25" s="37">
        <f t="shared" si="0"/>
        <v>43</v>
      </c>
    </row>
    <row r="26" spans="1:12" ht="20.85" customHeight="1" x14ac:dyDescent="0.25">
      <c r="A26" s="11">
        <v>24</v>
      </c>
      <c r="B26" s="17" t="s">
        <v>259</v>
      </c>
      <c r="C26" s="24" t="s">
        <v>18</v>
      </c>
      <c r="D26" s="24" t="s">
        <v>258</v>
      </c>
      <c r="E26" s="38">
        <v>3055</v>
      </c>
      <c r="F26" s="38">
        <v>3055</v>
      </c>
      <c r="G26" s="39">
        <v>20</v>
      </c>
      <c r="H26" s="39">
        <v>0</v>
      </c>
      <c r="I26" s="39">
        <v>0</v>
      </c>
      <c r="J26" s="39">
        <v>0</v>
      </c>
      <c r="K26" s="39">
        <v>20</v>
      </c>
      <c r="L26" s="37">
        <f t="shared" si="0"/>
        <v>40</v>
      </c>
    </row>
    <row r="27" spans="1:12" ht="20.85" customHeight="1" x14ac:dyDescent="0.25">
      <c r="A27" s="11">
        <v>25</v>
      </c>
      <c r="B27" s="48" t="s">
        <v>159</v>
      </c>
      <c r="C27" s="20" t="s">
        <v>14</v>
      </c>
      <c r="D27" s="21" t="s">
        <v>152</v>
      </c>
      <c r="E27" s="38">
        <v>4073</v>
      </c>
      <c r="F27" s="38">
        <v>4073</v>
      </c>
      <c r="G27" s="36">
        <v>20</v>
      </c>
      <c r="H27" s="36">
        <v>0</v>
      </c>
      <c r="I27" s="36">
        <v>20</v>
      </c>
      <c r="J27" s="36">
        <v>0</v>
      </c>
      <c r="K27" s="36">
        <v>0</v>
      </c>
      <c r="L27" s="37">
        <f t="shared" si="0"/>
        <v>40</v>
      </c>
    </row>
    <row r="28" spans="1:12" ht="20.85" customHeight="1" x14ac:dyDescent="0.25">
      <c r="A28" s="11">
        <v>26</v>
      </c>
      <c r="B28" s="12" t="s">
        <v>108</v>
      </c>
      <c r="C28" s="50" t="s">
        <v>19</v>
      </c>
      <c r="D28" s="24" t="s">
        <v>107</v>
      </c>
      <c r="E28" s="38">
        <v>4145</v>
      </c>
      <c r="F28" s="38">
        <v>4145</v>
      </c>
      <c r="G28" s="39">
        <v>20</v>
      </c>
      <c r="H28" s="39">
        <v>0</v>
      </c>
      <c r="I28" s="39">
        <v>20</v>
      </c>
      <c r="J28" s="39">
        <v>0</v>
      </c>
      <c r="K28" s="39">
        <v>0</v>
      </c>
      <c r="L28" s="37">
        <f t="shared" si="0"/>
        <v>40</v>
      </c>
    </row>
    <row r="29" spans="1:12" ht="20.85" customHeight="1" x14ac:dyDescent="0.25">
      <c r="A29" s="11">
        <v>27</v>
      </c>
      <c r="B29" s="55" t="s">
        <v>160</v>
      </c>
      <c r="C29" s="20" t="s">
        <v>14</v>
      </c>
      <c r="D29" s="54" t="s">
        <v>156</v>
      </c>
      <c r="E29" s="40">
        <v>5071</v>
      </c>
      <c r="F29" s="40">
        <v>5071</v>
      </c>
      <c r="G29" s="36">
        <v>20</v>
      </c>
      <c r="H29" s="36">
        <v>0</v>
      </c>
      <c r="I29" s="36">
        <v>0</v>
      </c>
      <c r="J29" s="36">
        <v>0</v>
      </c>
      <c r="K29" s="36">
        <v>20</v>
      </c>
      <c r="L29" s="37">
        <f t="shared" si="0"/>
        <v>40</v>
      </c>
    </row>
    <row r="30" spans="1:12" ht="20.85" customHeight="1" x14ac:dyDescent="0.25">
      <c r="A30" s="11">
        <v>28</v>
      </c>
      <c r="B30" s="12" t="s">
        <v>264</v>
      </c>
      <c r="C30" s="24" t="s">
        <v>18</v>
      </c>
      <c r="D30" s="24" t="s">
        <v>263</v>
      </c>
      <c r="E30" s="41">
        <v>6139</v>
      </c>
      <c r="F30" s="41">
        <v>6139</v>
      </c>
      <c r="G30" s="36">
        <v>20</v>
      </c>
      <c r="H30" s="36">
        <v>0</v>
      </c>
      <c r="I30" s="36">
        <v>20</v>
      </c>
      <c r="J30" s="36">
        <v>0</v>
      </c>
      <c r="K30" s="36">
        <v>0</v>
      </c>
      <c r="L30" s="37">
        <f t="shared" si="0"/>
        <v>40</v>
      </c>
    </row>
    <row r="31" spans="1:12" ht="20.85" customHeight="1" x14ac:dyDescent="0.25">
      <c r="A31" s="11">
        <v>29</v>
      </c>
      <c r="B31" s="12" t="s">
        <v>261</v>
      </c>
      <c r="C31" s="24" t="s">
        <v>18</v>
      </c>
      <c r="D31" s="24" t="s">
        <v>258</v>
      </c>
      <c r="E31" s="35">
        <v>7050</v>
      </c>
      <c r="F31" s="35">
        <v>7050</v>
      </c>
      <c r="G31" s="36">
        <v>20</v>
      </c>
      <c r="H31" s="36">
        <v>0</v>
      </c>
      <c r="I31" s="36">
        <v>20</v>
      </c>
      <c r="J31" s="36">
        <v>0</v>
      </c>
      <c r="K31" s="36">
        <v>0</v>
      </c>
      <c r="L31" s="37">
        <f t="shared" si="0"/>
        <v>40</v>
      </c>
    </row>
    <row r="32" spans="1:12" ht="20.85" customHeight="1" x14ac:dyDescent="0.25">
      <c r="A32" s="11">
        <v>30</v>
      </c>
      <c r="B32" s="12" t="s">
        <v>269</v>
      </c>
      <c r="C32" s="24" t="s">
        <v>18</v>
      </c>
      <c r="D32" s="24" t="s">
        <v>258</v>
      </c>
      <c r="E32" s="38">
        <v>3106</v>
      </c>
      <c r="F32" s="38">
        <v>3106</v>
      </c>
      <c r="G32" s="39">
        <v>12</v>
      </c>
      <c r="H32" s="39">
        <v>0</v>
      </c>
      <c r="I32" s="39">
        <v>20</v>
      </c>
      <c r="J32" s="39">
        <v>0</v>
      </c>
      <c r="K32" s="39">
        <v>6</v>
      </c>
      <c r="L32" s="37">
        <f t="shared" si="0"/>
        <v>38</v>
      </c>
    </row>
    <row r="33" spans="1:12" ht="20.85" customHeight="1" x14ac:dyDescent="0.25">
      <c r="A33" s="11">
        <v>31</v>
      </c>
      <c r="B33" s="17" t="s">
        <v>116</v>
      </c>
      <c r="C33" s="50" t="s">
        <v>19</v>
      </c>
      <c r="D33" s="20" t="s">
        <v>114</v>
      </c>
      <c r="E33" s="35">
        <v>4062</v>
      </c>
      <c r="F33" s="35">
        <v>4062</v>
      </c>
      <c r="G33" s="36">
        <v>20</v>
      </c>
      <c r="H33" s="36">
        <v>0</v>
      </c>
      <c r="I33" s="36">
        <v>18</v>
      </c>
      <c r="J33" s="36">
        <v>0</v>
      </c>
      <c r="K33" s="36">
        <v>0</v>
      </c>
      <c r="L33" s="37">
        <f t="shared" si="0"/>
        <v>38</v>
      </c>
    </row>
    <row r="34" spans="1:12" ht="20.85" customHeight="1" x14ac:dyDescent="0.25">
      <c r="A34" s="11">
        <v>32</v>
      </c>
      <c r="B34" s="12" t="s">
        <v>267</v>
      </c>
      <c r="C34" s="24" t="s">
        <v>18</v>
      </c>
      <c r="D34" s="24" t="s">
        <v>260</v>
      </c>
      <c r="E34" s="40">
        <v>7034</v>
      </c>
      <c r="F34" s="40">
        <v>7034</v>
      </c>
      <c r="G34" s="39">
        <v>12</v>
      </c>
      <c r="H34" s="39">
        <v>0</v>
      </c>
      <c r="I34" s="39">
        <v>20</v>
      </c>
      <c r="J34" s="39">
        <v>0</v>
      </c>
      <c r="K34" s="39">
        <v>6</v>
      </c>
      <c r="L34" s="37">
        <f t="shared" si="0"/>
        <v>38</v>
      </c>
    </row>
    <row r="35" spans="1:12" ht="20.85" customHeight="1" x14ac:dyDescent="0.25">
      <c r="A35" s="11">
        <v>33</v>
      </c>
      <c r="B35" s="12" t="s">
        <v>230</v>
      </c>
      <c r="C35" s="45" t="s">
        <v>65</v>
      </c>
      <c r="D35" s="24" t="s">
        <v>231</v>
      </c>
      <c r="E35" s="35">
        <v>4090</v>
      </c>
      <c r="F35" s="35">
        <v>4090</v>
      </c>
      <c r="G35" s="36">
        <v>20</v>
      </c>
      <c r="H35" s="36">
        <v>0</v>
      </c>
      <c r="I35" s="36">
        <v>4</v>
      </c>
      <c r="J35" s="36">
        <v>0</v>
      </c>
      <c r="K35" s="36">
        <v>12</v>
      </c>
      <c r="L35" s="37">
        <f t="shared" si="0"/>
        <v>36</v>
      </c>
    </row>
    <row r="36" spans="1:12" ht="20.85" customHeight="1" x14ac:dyDescent="0.25">
      <c r="A36" s="11">
        <v>34</v>
      </c>
      <c r="B36" s="63" t="s">
        <v>204</v>
      </c>
      <c r="C36" s="46" t="s">
        <v>17</v>
      </c>
      <c r="D36" s="24" t="s">
        <v>193</v>
      </c>
      <c r="E36" s="40">
        <v>7005</v>
      </c>
      <c r="F36" s="40">
        <v>7005</v>
      </c>
      <c r="G36" s="36">
        <v>6</v>
      </c>
      <c r="H36" s="36">
        <v>0</v>
      </c>
      <c r="I36" s="36">
        <v>0</v>
      </c>
      <c r="J36" s="36">
        <v>10</v>
      </c>
      <c r="K36" s="36">
        <v>20</v>
      </c>
      <c r="L36" s="37">
        <f t="shared" si="0"/>
        <v>36</v>
      </c>
    </row>
    <row r="37" spans="1:12" ht="20.85" customHeight="1" x14ac:dyDescent="0.25">
      <c r="A37" s="11">
        <v>35</v>
      </c>
      <c r="B37" s="17" t="s">
        <v>125</v>
      </c>
      <c r="C37" s="50" t="s">
        <v>19</v>
      </c>
      <c r="D37" s="24" t="s">
        <v>123</v>
      </c>
      <c r="E37" s="38">
        <v>6091</v>
      </c>
      <c r="F37" s="38">
        <v>6091</v>
      </c>
      <c r="G37" s="36">
        <v>20</v>
      </c>
      <c r="H37" s="36">
        <v>0</v>
      </c>
      <c r="I37" s="36">
        <v>14</v>
      </c>
      <c r="J37" s="36">
        <v>0</v>
      </c>
      <c r="K37" s="36">
        <v>0</v>
      </c>
      <c r="L37" s="37">
        <f t="shared" si="0"/>
        <v>34</v>
      </c>
    </row>
    <row r="38" spans="1:12" ht="20.85" customHeight="1" x14ac:dyDescent="0.25">
      <c r="A38" s="29">
        <v>36</v>
      </c>
      <c r="B38" s="65" t="s">
        <v>247</v>
      </c>
      <c r="C38" s="46" t="s">
        <v>16</v>
      </c>
      <c r="D38" s="66" t="s">
        <v>248</v>
      </c>
      <c r="E38" s="38">
        <v>1055</v>
      </c>
      <c r="F38" s="38">
        <v>1055</v>
      </c>
      <c r="G38" s="39">
        <v>6</v>
      </c>
      <c r="H38" s="39">
        <v>0</v>
      </c>
      <c r="I38" s="39">
        <v>14</v>
      </c>
      <c r="J38" s="39">
        <v>0</v>
      </c>
      <c r="K38" s="39">
        <v>12</v>
      </c>
      <c r="L38" s="37">
        <f t="shared" si="0"/>
        <v>32</v>
      </c>
    </row>
    <row r="39" spans="1:12" ht="20.85" customHeight="1" x14ac:dyDescent="0.25">
      <c r="A39" s="29">
        <v>37</v>
      </c>
      <c r="B39" s="17" t="s">
        <v>233</v>
      </c>
      <c r="C39" s="45" t="s">
        <v>65</v>
      </c>
      <c r="D39" s="24" t="s">
        <v>231</v>
      </c>
      <c r="E39" s="38">
        <v>3115</v>
      </c>
      <c r="F39" s="38">
        <v>3115</v>
      </c>
      <c r="G39" s="39">
        <v>20</v>
      </c>
      <c r="H39" s="39">
        <v>0</v>
      </c>
      <c r="I39" s="39">
        <v>0</v>
      </c>
      <c r="J39" s="39">
        <v>0</v>
      </c>
      <c r="K39" s="39">
        <v>12</v>
      </c>
      <c r="L39" s="37">
        <f t="shared" si="0"/>
        <v>32</v>
      </c>
    </row>
    <row r="40" spans="1:12" ht="20.85" customHeight="1" x14ac:dyDescent="0.25">
      <c r="A40" s="29">
        <v>38</v>
      </c>
      <c r="B40" s="56" t="s">
        <v>155</v>
      </c>
      <c r="C40" s="20" t="s">
        <v>14</v>
      </c>
      <c r="D40" s="54" t="s">
        <v>156</v>
      </c>
      <c r="E40" s="41">
        <v>4158</v>
      </c>
      <c r="F40" s="41">
        <v>4158</v>
      </c>
      <c r="G40" s="39">
        <v>6</v>
      </c>
      <c r="H40" s="39">
        <v>0</v>
      </c>
      <c r="I40" s="39">
        <v>20</v>
      </c>
      <c r="J40" s="39">
        <v>0</v>
      </c>
      <c r="K40" s="39">
        <v>6</v>
      </c>
      <c r="L40" s="37">
        <f t="shared" si="0"/>
        <v>32</v>
      </c>
    </row>
    <row r="41" spans="1:12" ht="20.85" customHeight="1" x14ac:dyDescent="0.25">
      <c r="A41" s="29">
        <v>39</v>
      </c>
      <c r="B41" s="63" t="s">
        <v>196</v>
      </c>
      <c r="C41" s="24" t="s">
        <v>17</v>
      </c>
      <c r="D41" s="24" t="s">
        <v>197</v>
      </c>
      <c r="E41" s="35">
        <v>5107</v>
      </c>
      <c r="F41" s="35">
        <v>5107</v>
      </c>
      <c r="G41" s="39">
        <v>20</v>
      </c>
      <c r="H41" s="39">
        <v>0</v>
      </c>
      <c r="I41" s="39">
        <v>0</v>
      </c>
      <c r="J41" s="39">
        <v>0</v>
      </c>
      <c r="K41" s="39">
        <v>12</v>
      </c>
      <c r="L41" s="37">
        <f t="shared" si="0"/>
        <v>32</v>
      </c>
    </row>
    <row r="42" spans="1:12" ht="20.85" customHeight="1" x14ac:dyDescent="0.25">
      <c r="A42" s="29">
        <v>40</v>
      </c>
      <c r="B42" s="12" t="s">
        <v>266</v>
      </c>
      <c r="C42" s="24" t="s">
        <v>18</v>
      </c>
      <c r="D42" s="24" t="s">
        <v>260</v>
      </c>
      <c r="E42" s="40">
        <v>6171</v>
      </c>
      <c r="F42" s="40">
        <v>6171</v>
      </c>
      <c r="G42" s="39">
        <v>6</v>
      </c>
      <c r="H42" s="39">
        <v>0</v>
      </c>
      <c r="I42" s="39">
        <v>20</v>
      </c>
      <c r="J42" s="39">
        <v>0</v>
      </c>
      <c r="K42" s="39">
        <v>6</v>
      </c>
      <c r="L42" s="37">
        <f t="shared" si="0"/>
        <v>32</v>
      </c>
    </row>
    <row r="43" spans="1:12" ht="20.85" customHeight="1" x14ac:dyDescent="0.25">
      <c r="A43" s="29">
        <v>41</v>
      </c>
      <c r="B43" s="12" t="s">
        <v>237</v>
      </c>
      <c r="C43" s="45" t="s">
        <v>65</v>
      </c>
      <c r="D43" s="24" t="s">
        <v>238</v>
      </c>
      <c r="E43" s="18">
        <v>6175</v>
      </c>
      <c r="F43" s="18">
        <v>6175</v>
      </c>
      <c r="G43" s="43">
        <v>12</v>
      </c>
      <c r="H43" s="43">
        <v>0</v>
      </c>
      <c r="I43" s="43">
        <v>20</v>
      </c>
      <c r="J43" s="43">
        <v>0</v>
      </c>
      <c r="K43" s="43">
        <v>0</v>
      </c>
      <c r="L43" s="37">
        <f t="shared" si="0"/>
        <v>32</v>
      </c>
    </row>
    <row r="44" spans="1:12" ht="20.85" customHeight="1" x14ac:dyDescent="0.25">
      <c r="A44" s="29">
        <v>42</v>
      </c>
      <c r="B44" s="12" t="s">
        <v>110</v>
      </c>
      <c r="C44" s="50" t="s">
        <v>19</v>
      </c>
      <c r="D44" s="24" t="s">
        <v>107</v>
      </c>
      <c r="E44" s="44">
        <v>7097</v>
      </c>
      <c r="F44" s="44">
        <v>7097</v>
      </c>
      <c r="G44" s="43">
        <v>12</v>
      </c>
      <c r="H44" s="43">
        <v>0</v>
      </c>
      <c r="I44" s="43">
        <v>20</v>
      </c>
      <c r="J44" s="43">
        <v>0</v>
      </c>
      <c r="K44" s="43">
        <v>0</v>
      </c>
      <c r="L44" s="37">
        <f t="shared" si="0"/>
        <v>32</v>
      </c>
    </row>
    <row r="45" spans="1:12" ht="20.85" customHeight="1" x14ac:dyDescent="0.25">
      <c r="A45" s="29">
        <v>43</v>
      </c>
      <c r="B45" s="12" t="s">
        <v>235</v>
      </c>
      <c r="C45" s="45" t="s">
        <v>65</v>
      </c>
      <c r="D45" s="24" t="s">
        <v>236</v>
      </c>
      <c r="E45" s="18">
        <v>1043</v>
      </c>
      <c r="F45" s="18">
        <v>1043</v>
      </c>
      <c r="G45" s="43">
        <v>12</v>
      </c>
      <c r="H45" s="43">
        <v>0</v>
      </c>
      <c r="I45" s="43">
        <v>18</v>
      </c>
      <c r="J45" s="43">
        <v>0</v>
      </c>
      <c r="K45" s="43">
        <v>0</v>
      </c>
      <c r="L45" s="37">
        <f t="shared" si="0"/>
        <v>30</v>
      </c>
    </row>
    <row r="46" spans="1:12" ht="20.85" customHeight="1" x14ac:dyDescent="0.25">
      <c r="A46" s="29">
        <v>44</v>
      </c>
      <c r="B46" s="17" t="s">
        <v>379</v>
      </c>
      <c r="C46" s="50" t="s">
        <v>19</v>
      </c>
      <c r="D46" s="24" t="s">
        <v>123</v>
      </c>
      <c r="E46" s="18">
        <v>6183</v>
      </c>
      <c r="F46" s="18">
        <v>6183</v>
      </c>
      <c r="G46" s="43">
        <v>20</v>
      </c>
      <c r="H46" s="43">
        <v>0</v>
      </c>
      <c r="I46" s="43">
        <v>0</v>
      </c>
      <c r="J46" s="43">
        <v>10</v>
      </c>
      <c r="K46" s="43">
        <v>0</v>
      </c>
      <c r="L46" s="37">
        <f t="shared" si="0"/>
        <v>30</v>
      </c>
    </row>
    <row r="47" spans="1:12" ht="20.85" customHeight="1" x14ac:dyDescent="0.25">
      <c r="A47" s="29">
        <v>45</v>
      </c>
      <c r="B47" s="12" t="s">
        <v>268</v>
      </c>
      <c r="C47" s="24" t="s">
        <v>18</v>
      </c>
      <c r="D47" s="24" t="s">
        <v>258</v>
      </c>
      <c r="E47" s="14">
        <v>7090</v>
      </c>
      <c r="F47" s="14">
        <v>7090</v>
      </c>
      <c r="G47" s="43">
        <v>12</v>
      </c>
      <c r="H47" s="43">
        <v>0</v>
      </c>
      <c r="I47" s="43">
        <v>18</v>
      </c>
      <c r="J47" s="43">
        <v>0</v>
      </c>
      <c r="K47" s="43">
        <v>0</v>
      </c>
      <c r="L47" s="37">
        <f t="shared" si="0"/>
        <v>30</v>
      </c>
    </row>
    <row r="48" spans="1:12" ht="20.85" customHeight="1" x14ac:dyDescent="0.25">
      <c r="A48" s="29">
        <v>46</v>
      </c>
      <c r="B48" s="63" t="s">
        <v>199</v>
      </c>
      <c r="C48" s="24" t="s">
        <v>17</v>
      </c>
      <c r="D48" s="24" t="s">
        <v>193</v>
      </c>
      <c r="E48" s="18">
        <v>6163</v>
      </c>
      <c r="F48" s="18">
        <v>6163</v>
      </c>
      <c r="G48" s="15">
        <v>6</v>
      </c>
      <c r="H48" s="15">
        <v>0</v>
      </c>
      <c r="I48" s="15">
        <v>2</v>
      </c>
      <c r="J48" s="15">
        <v>0</v>
      </c>
      <c r="K48" s="15">
        <v>20</v>
      </c>
      <c r="L48" s="37">
        <f t="shared" si="0"/>
        <v>28</v>
      </c>
    </row>
    <row r="49" spans="1:12" ht="20.85" customHeight="1" x14ac:dyDescent="0.25">
      <c r="A49" s="29">
        <v>47</v>
      </c>
      <c r="B49" s="48" t="s">
        <v>162</v>
      </c>
      <c r="C49" s="20" t="s">
        <v>14</v>
      </c>
      <c r="D49" s="21" t="s">
        <v>152</v>
      </c>
      <c r="E49" s="44">
        <v>1096</v>
      </c>
      <c r="F49" s="44">
        <v>1096</v>
      </c>
      <c r="G49" s="15">
        <v>20</v>
      </c>
      <c r="H49" s="15">
        <v>0</v>
      </c>
      <c r="I49" s="15">
        <v>0</v>
      </c>
      <c r="J49" s="15">
        <v>0</v>
      </c>
      <c r="K49" s="15">
        <v>6</v>
      </c>
      <c r="L49" s="37">
        <f t="shared" si="0"/>
        <v>26</v>
      </c>
    </row>
    <row r="50" spans="1:12" ht="20.85" customHeight="1" x14ac:dyDescent="0.25">
      <c r="A50" s="29">
        <v>48</v>
      </c>
      <c r="B50" s="63" t="s">
        <v>194</v>
      </c>
      <c r="C50" s="24" t="s">
        <v>17</v>
      </c>
      <c r="D50" s="24" t="s">
        <v>190</v>
      </c>
      <c r="E50" s="44">
        <v>3074</v>
      </c>
      <c r="F50" s="44">
        <v>3074</v>
      </c>
      <c r="G50" s="15">
        <v>6</v>
      </c>
      <c r="H50" s="15">
        <v>0</v>
      </c>
      <c r="I50" s="15">
        <v>0</v>
      </c>
      <c r="J50" s="15">
        <v>0</v>
      </c>
      <c r="K50" s="15">
        <v>20</v>
      </c>
      <c r="L50" s="37">
        <f t="shared" si="0"/>
        <v>26</v>
      </c>
    </row>
    <row r="51" spans="1:12" ht="20.85" customHeight="1" x14ac:dyDescent="0.25">
      <c r="A51" s="29">
        <v>49</v>
      </c>
      <c r="B51" s="65" t="s">
        <v>249</v>
      </c>
      <c r="C51" s="46" t="s">
        <v>16</v>
      </c>
      <c r="D51" s="66" t="s">
        <v>248</v>
      </c>
      <c r="E51" s="44">
        <v>5059</v>
      </c>
      <c r="F51" s="44">
        <v>5059</v>
      </c>
      <c r="G51" s="15">
        <v>6</v>
      </c>
      <c r="H51" s="15">
        <v>0</v>
      </c>
      <c r="I51" s="15">
        <v>20</v>
      </c>
      <c r="J51" s="15">
        <v>0</v>
      </c>
      <c r="K51" s="15">
        <v>0</v>
      </c>
      <c r="L51" s="37">
        <f t="shared" si="0"/>
        <v>26</v>
      </c>
    </row>
    <row r="52" spans="1:12" ht="20.85" customHeight="1" x14ac:dyDescent="0.25">
      <c r="A52" s="29">
        <v>50</v>
      </c>
      <c r="B52" s="63" t="s">
        <v>209</v>
      </c>
      <c r="C52" s="20" t="s">
        <v>17</v>
      </c>
      <c r="D52" s="20" t="s">
        <v>193</v>
      </c>
      <c r="E52" s="42">
        <v>6167</v>
      </c>
      <c r="F52" s="42">
        <v>6167</v>
      </c>
      <c r="G52" s="15">
        <v>0</v>
      </c>
      <c r="H52" s="15">
        <v>0</v>
      </c>
      <c r="I52" s="15">
        <v>20</v>
      </c>
      <c r="J52" s="15">
        <v>0</v>
      </c>
      <c r="K52" s="15">
        <v>6</v>
      </c>
      <c r="L52" s="37">
        <f t="shared" si="0"/>
        <v>26</v>
      </c>
    </row>
    <row r="53" spans="1:12" ht="20.85" customHeight="1" x14ac:dyDescent="0.25">
      <c r="A53" s="29">
        <v>51</v>
      </c>
      <c r="B53" s="63" t="s">
        <v>205</v>
      </c>
      <c r="C53" s="20" t="s">
        <v>17</v>
      </c>
      <c r="D53" s="20" t="s">
        <v>197</v>
      </c>
      <c r="E53" s="18">
        <v>7082</v>
      </c>
      <c r="F53" s="18">
        <v>7082</v>
      </c>
      <c r="G53" s="43">
        <v>20</v>
      </c>
      <c r="H53" s="43">
        <v>0</v>
      </c>
      <c r="I53" s="43">
        <v>0</v>
      </c>
      <c r="J53" s="43">
        <v>0</v>
      </c>
      <c r="K53" s="43">
        <v>6</v>
      </c>
      <c r="L53" s="37">
        <f t="shared" si="0"/>
        <v>26</v>
      </c>
    </row>
    <row r="54" spans="1:12" ht="20.85" customHeight="1" x14ac:dyDescent="0.25">
      <c r="A54" s="29">
        <v>52</v>
      </c>
      <c r="B54" s="55" t="s">
        <v>158</v>
      </c>
      <c r="C54" s="20" t="s">
        <v>14</v>
      </c>
      <c r="D54" s="24" t="s">
        <v>151</v>
      </c>
      <c r="E54" s="44">
        <v>4129</v>
      </c>
      <c r="F54" s="44">
        <v>4129</v>
      </c>
      <c r="G54" s="15">
        <v>12</v>
      </c>
      <c r="H54" s="15">
        <v>0</v>
      </c>
      <c r="I54" s="15">
        <v>0</v>
      </c>
      <c r="J54" s="15">
        <v>0</v>
      </c>
      <c r="K54" s="15">
        <v>12</v>
      </c>
      <c r="L54" s="37">
        <f t="shared" si="0"/>
        <v>24</v>
      </c>
    </row>
    <row r="55" spans="1:12" ht="20.85" customHeight="1" x14ac:dyDescent="0.25">
      <c r="A55" s="29">
        <v>53</v>
      </c>
      <c r="B55" s="17" t="s">
        <v>106</v>
      </c>
      <c r="C55" s="50" t="s">
        <v>19</v>
      </c>
      <c r="D55" s="24" t="s">
        <v>107</v>
      </c>
      <c r="E55" s="14">
        <v>6140</v>
      </c>
      <c r="F55" s="14">
        <v>6140</v>
      </c>
      <c r="G55" s="43">
        <v>20</v>
      </c>
      <c r="H55" s="43">
        <v>0</v>
      </c>
      <c r="I55" s="43">
        <v>4</v>
      </c>
      <c r="J55" s="43">
        <v>0</v>
      </c>
      <c r="K55" s="43">
        <v>0</v>
      </c>
      <c r="L55" s="37">
        <f t="shared" si="0"/>
        <v>24</v>
      </c>
    </row>
    <row r="56" spans="1:12" ht="20.85" customHeight="1" x14ac:dyDescent="0.25">
      <c r="A56" s="29">
        <v>54</v>
      </c>
      <c r="B56" s="65" t="s">
        <v>250</v>
      </c>
      <c r="C56" s="46" t="s">
        <v>16</v>
      </c>
      <c r="D56" s="66" t="s">
        <v>248</v>
      </c>
      <c r="E56" s="44">
        <v>7077</v>
      </c>
      <c r="F56" s="44">
        <v>7077</v>
      </c>
      <c r="G56" s="15">
        <v>12</v>
      </c>
      <c r="H56" s="15">
        <v>0</v>
      </c>
      <c r="I56" s="15">
        <v>12</v>
      </c>
      <c r="J56" s="15">
        <v>0</v>
      </c>
      <c r="K56" s="15">
        <v>0</v>
      </c>
      <c r="L56" s="37">
        <f t="shared" si="0"/>
        <v>24</v>
      </c>
    </row>
    <row r="57" spans="1:12" ht="20.85" customHeight="1" x14ac:dyDescent="0.25">
      <c r="A57" s="29">
        <v>55</v>
      </c>
      <c r="B57" s="48" t="s">
        <v>161</v>
      </c>
      <c r="C57" s="20" t="s">
        <v>14</v>
      </c>
      <c r="D57" s="21" t="s">
        <v>152</v>
      </c>
      <c r="E57" s="42">
        <v>3094</v>
      </c>
      <c r="F57" s="42">
        <v>3094</v>
      </c>
      <c r="G57" s="43">
        <v>12</v>
      </c>
      <c r="H57" s="43">
        <v>0</v>
      </c>
      <c r="I57" s="43">
        <v>0</v>
      </c>
      <c r="J57" s="43">
        <v>10</v>
      </c>
      <c r="K57" s="43">
        <v>0</v>
      </c>
      <c r="L57" s="37">
        <f t="shared" si="0"/>
        <v>22</v>
      </c>
    </row>
    <row r="58" spans="1:12" ht="20.85" customHeight="1" x14ac:dyDescent="0.25">
      <c r="A58" s="29">
        <v>56</v>
      </c>
      <c r="B58" s="12" t="s">
        <v>122</v>
      </c>
      <c r="C58" s="50" t="s">
        <v>19</v>
      </c>
      <c r="D58" s="24" t="s">
        <v>123</v>
      </c>
      <c r="E58" s="18">
        <v>1088</v>
      </c>
      <c r="F58" s="18">
        <v>1088</v>
      </c>
      <c r="G58" s="43">
        <v>0</v>
      </c>
      <c r="H58" s="43">
        <v>0</v>
      </c>
      <c r="I58" s="43">
        <v>20</v>
      </c>
      <c r="J58" s="43">
        <v>0</v>
      </c>
      <c r="K58" s="43">
        <v>0</v>
      </c>
      <c r="L58" s="37">
        <f t="shared" si="0"/>
        <v>20</v>
      </c>
    </row>
    <row r="59" spans="1:12" ht="20.85" customHeight="1" x14ac:dyDescent="0.25">
      <c r="A59" s="29">
        <v>57</v>
      </c>
      <c r="B59" s="12" t="s">
        <v>119</v>
      </c>
      <c r="C59" s="50" t="s">
        <v>19</v>
      </c>
      <c r="D59" s="20" t="s">
        <v>118</v>
      </c>
      <c r="E59" s="44">
        <v>1111</v>
      </c>
      <c r="F59" s="44">
        <v>1111</v>
      </c>
      <c r="G59" s="43">
        <v>0</v>
      </c>
      <c r="H59" s="43">
        <v>0</v>
      </c>
      <c r="I59" s="43">
        <v>20</v>
      </c>
      <c r="J59" s="43">
        <v>0</v>
      </c>
      <c r="K59" s="43">
        <v>0</v>
      </c>
      <c r="L59" s="37">
        <f t="shared" si="0"/>
        <v>20</v>
      </c>
    </row>
    <row r="60" spans="1:12" ht="20.85" customHeight="1" x14ac:dyDescent="0.25">
      <c r="A60" s="29">
        <v>58</v>
      </c>
      <c r="B60" s="48" t="s">
        <v>165</v>
      </c>
      <c r="C60" s="20" t="s">
        <v>14</v>
      </c>
      <c r="D60" s="21" t="s">
        <v>152</v>
      </c>
      <c r="E60" s="44">
        <v>6100</v>
      </c>
      <c r="F60" s="44">
        <v>6100</v>
      </c>
      <c r="G60" s="43">
        <v>0</v>
      </c>
      <c r="H60" s="43">
        <v>0</v>
      </c>
      <c r="I60" s="43">
        <v>20</v>
      </c>
      <c r="J60" s="43">
        <v>0</v>
      </c>
      <c r="K60" s="43">
        <v>0</v>
      </c>
      <c r="L60" s="37">
        <f t="shared" si="0"/>
        <v>20</v>
      </c>
    </row>
    <row r="61" spans="1:12" ht="20.85" customHeight="1" x14ac:dyDescent="0.25">
      <c r="A61" s="29">
        <v>59</v>
      </c>
      <c r="B61" s="12" t="s">
        <v>234</v>
      </c>
      <c r="C61" s="45" t="s">
        <v>65</v>
      </c>
      <c r="D61" s="24" t="s">
        <v>231</v>
      </c>
      <c r="E61" s="42">
        <v>6176</v>
      </c>
      <c r="F61" s="42">
        <v>6176</v>
      </c>
      <c r="G61" s="43">
        <v>20</v>
      </c>
      <c r="H61" s="43">
        <v>0</v>
      </c>
      <c r="I61" s="43">
        <v>0</v>
      </c>
      <c r="J61" s="43">
        <v>0</v>
      </c>
      <c r="K61" s="43">
        <v>0</v>
      </c>
      <c r="L61" s="37">
        <f t="shared" si="0"/>
        <v>20</v>
      </c>
    </row>
    <row r="62" spans="1:12" ht="20.85" customHeight="1" x14ac:dyDescent="0.25">
      <c r="A62" s="29">
        <v>60</v>
      </c>
      <c r="B62" s="48" t="s">
        <v>163</v>
      </c>
      <c r="C62" s="20" t="s">
        <v>14</v>
      </c>
      <c r="D62" s="21" t="s">
        <v>152</v>
      </c>
      <c r="E62" s="44">
        <v>7089</v>
      </c>
      <c r="F62" s="44">
        <v>7089</v>
      </c>
      <c r="G62" s="15">
        <v>20</v>
      </c>
      <c r="H62" s="15">
        <v>0</v>
      </c>
      <c r="I62" s="15">
        <v>0</v>
      </c>
      <c r="J62" s="15">
        <v>0</v>
      </c>
      <c r="K62" s="15">
        <v>0</v>
      </c>
      <c r="L62" s="37">
        <f t="shared" si="0"/>
        <v>20</v>
      </c>
    </row>
    <row r="63" spans="1:12" ht="20.85" customHeight="1" x14ac:dyDescent="0.25">
      <c r="A63" s="29">
        <v>61</v>
      </c>
      <c r="B63" s="63" t="s">
        <v>202</v>
      </c>
      <c r="C63" s="24" t="s">
        <v>17</v>
      </c>
      <c r="D63" s="24" t="s">
        <v>193</v>
      </c>
      <c r="E63" s="18">
        <v>4089</v>
      </c>
      <c r="F63" s="18">
        <v>4089</v>
      </c>
      <c r="G63" s="43">
        <v>0</v>
      </c>
      <c r="H63" s="43">
        <v>0</v>
      </c>
      <c r="I63" s="43">
        <v>0</v>
      </c>
      <c r="J63" s="43">
        <v>0</v>
      </c>
      <c r="K63" s="43">
        <v>12</v>
      </c>
      <c r="L63" s="37">
        <f t="shared" si="0"/>
        <v>12</v>
      </c>
    </row>
    <row r="64" spans="1:12" ht="20.85" customHeight="1" x14ac:dyDescent="0.25">
      <c r="A64" s="29">
        <v>62</v>
      </c>
      <c r="B64" s="12" t="s">
        <v>115</v>
      </c>
      <c r="C64" s="50" t="s">
        <v>19</v>
      </c>
      <c r="D64" s="20" t="s">
        <v>114</v>
      </c>
      <c r="E64" s="42">
        <v>4130</v>
      </c>
      <c r="F64" s="42">
        <v>4130</v>
      </c>
      <c r="G64" s="15">
        <v>0</v>
      </c>
      <c r="H64" s="15">
        <v>0</v>
      </c>
      <c r="I64" s="15">
        <v>0</v>
      </c>
      <c r="J64" s="15">
        <v>10</v>
      </c>
      <c r="K64" s="15">
        <v>0</v>
      </c>
      <c r="L64" s="37">
        <f t="shared" si="0"/>
        <v>10</v>
      </c>
    </row>
    <row r="65" spans="1:12" ht="20.85" customHeight="1" x14ac:dyDescent="0.25">
      <c r="A65" s="29">
        <v>63</v>
      </c>
      <c r="B65" s="63" t="s">
        <v>206</v>
      </c>
      <c r="C65" s="20" t="s">
        <v>17</v>
      </c>
      <c r="D65" s="20" t="s">
        <v>190</v>
      </c>
      <c r="E65" s="18">
        <v>1083</v>
      </c>
      <c r="F65" s="18">
        <v>1083</v>
      </c>
      <c r="G65" s="15">
        <v>0</v>
      </c>
      <c r="H65" s="15">
        <v>0</v>
      </c>
      <c r="I65" s="15">
        <v>0</v>
      </c>
      <c r="J65" s="15">
        <v>0</v>
      </c>
      <c r="K65" s="15">
        <v>6</v>
      </c>
      <c r="L65" s="37">
        <f t="shared" si="0"/>
        <v>6</v>
      </c>
    </row>
    <row r="66" spans="1:12" ht="20.85" customHeight="1" x14ac:dyDescent="0.25">
      <c r="A66" s="29">
        <v>64</v>
      </c>
      <c r="B66" s="17" t="s">
        <v>105</v>
      </c>
      <c r="C66" s="50" t="s">
        <v>19</v>
      </c>
      <c r="D66" s="24" t="s">
        <v>103</v>
      </c>
      <c r="E66" s="18">
        <v>3075</v>
      </c>
      <c r="F66" s="18">
        <v>3075</v>
      </c>
      <c r="G66" s="43">
        <v>6</v>
      </c>
      <c r="H66" s="43">
        <v>0</v>
      </c>
      <c r="I66" s="43">
        <v>0</v>
      </c>
      <c r="J66" s="43">
        <v>0</v>
      </c>
      <c r="K66" s="43">
        <v>0</v>
      </c>
      <c r="L66" s="37">
        <f t="shared" si="0"/>
        <v>6</v>
      </c>
    </row>
    <row r="67" spans="1:12" ht="20.85" customHeight="1" x14ac:dyDescent="0.25">
      <c r="A67" s="29">
        <v>65</v>
      </c>
      <c r="B67" s="48" t="s">
        <v>166</v>
      </c>
      <c r="C67" s="20" t="s">
        <v>14</v>
      </c>
      <c r="D67" s="21" t="s">
        <v>152</v>
      </c>
      <c r="E67" s="44">
        <v>3078</v>
      </c>
      <c r="F67" s="44">
        <v>3078</v>
      </c>
      <c r="G67" s="43">
        <v>6</v>
      </c>
      <c r="H67" s="43">
        <v>0</v>
      </c>
      <c r="I67" s="43">
        <v>0</v>
      </c>
      <c r="J67" s="43">
        <v>0</v>
      </c>
      <c r="K67" s="43">
        <v>0</v>
      </c>
      <c r="L67" s="37">
        <f t="shared" ref="L67:L75" si="1">SUM(G67:K67)</f>
        <v>6</v>
      </c>
    </row>
    <row r="68" spans="1:12" ht="20.85" customHeight="1" x14ac:dyDescent="0.25">
      <c r="A68" s="29">
        <v>66</v>
      </c>
      <c r="B68" s="12" t="s">
        <v>262</v>
      </c>
      <c r="C68" s="24" t="s">
        <v>18</v>
      </c>
      <c r="D68" s="24" t="s">
        <v>263</v>
      </c>
      <c r="E68" s="18">
        <v>5112</v>
      </c>
      <c r="F68" s="18">
        <v>5112</v>
      </c>
      <c r="G68" s="15">
        <v>6</v>
      </c>
      <c r="H68" s="15">
        <v>0</v>
      </c>
      <c r="I68" s="15">
        <v>0</v>
      </c>
      <c r="J68" s="15">
        <v>0</v>
      </c>
      <c r="K68" s="15">
        <v>0</v>
      </c>
      <c r="L68" s="37">
        <f t="shared" si="1"/>
        <v>6</v>
      </c>
    </row>
    <row r="69" spans="1:12" ht="20.85" customHeight="1" x14ac:dyDescent="0.25">
      <c r="A69" s="29">
        <v>67</v>
      </c>
      <c r="B69" s="67" t="s">
        <v>377</v>
      </c>
      <c r="C69" s="46" t="s">
        <v>16</v>
      </c>
      <c r="D69" s="66" t="s">
        <v>245</v>
      </c>
      <c r="E69" s="44">
        <v>7053</v>
      </c>
      <c r="F69" s="44">
        <v>7053</v>
      </c>
      <c r="G69" s="15">
        <v>6</v>
      </c>
      <c r="H69" s="15">
        <v>0</v>
      </c>
      <c r="I69" s="15">
        <v>0</v>
      </c>
      <c r="J69" s="15">
        <v>0</v>
      </c>
      <c r="K69" s="15">
        <v>0</v>
      </c>
      <c r="L69" s="37">
        <f t="shared" si="1"/>
        <v>6</v>
      </c>
    </row>
    <row r="70" spans="1:12" ht="20.85" customHeight="1" x14ac:dyDescent="0.25">
      <c r="A70" s="29">
        <v>68</v>
      </c>
      <c r="B70" s="63" t="s">
        <v>200</v>
      </c>
      <c r="C70" s="27" t="s">
        <v>17</v>
      </c>
      <c r="D70" s="27" t="s">
        <v>190</v>
      </c>
      <c r="E70" s="18">
        <v>4149</v>
      </c>
      <c r="F70" s="18">
        <v>4149</v>
      </c>
      <c r="G70" s="15">
        <v>1</v>
      </c>
      <c r="H70" s="15">
        <v>0</v>
      </c>
      <c r="I70" s="15">
        <v>0</v>
      </c>
      <c r="J70" s="15">
        <v>0</v>
      </c>
      <c r="K70" s="15">
        <v>0</v>
      </c>
      <c r="L70" s="37">
        <f t="shared" si="1"/>
        <v>1</v>
      </c>
    </row>
    <row r="71" spans="1:12" ht="20.85" customHeight="1" x14ac:dyDescent="0.25">
      <c r="A71" s="29">
        <v>69</v>
      </c>
      <c r="B71" s="17" t="s">
        <v>121</v>
      </c>
      <c r="C71" s="50" t="s">
        <v>19</v>
      </c>
      <c r="D71" s="20" t="s">
        <v>118</v>
      </c>
      <c r="E71" s="18">
        <v>5099</v>
      </c>
      <c r="F71" s="18">
        <v>5099</v>
      </c>
      <c r="G71" s="43">
        <v>1</v>
      </c>
      <c r="H71" s="43">
        <v>0</v>
      </c>
      <c r="I71" s="43">
        <v>0</v>
      </c>
      <c r="J71" s="43">
        <v>0</v>
      </c>
      <c r="K71" s="43">
        <v>0</v>
      </c>
      <c r="L71" s="37">
        <f t="shared" si="1"/>
        <v>1</v>
      </c>
    </row>
    <row r="72" spans="1:12" ht="20.85" customHeight="1" x14ac:dyDescent="0.25">
      <c r="A72" s="29">
        <v>70</v>
      </c>
      <c r="B72" s="65" t="s">
        <v>246</v>
      </c>
      <c r="C72" s="46" t="s">
        <v>16</v>
      </c>
      <c r="D72" s="66" t="s">
        <v>245</v>
      </c>
      <c r="E72" s="42">
        <v>5116</v>
      </c>
      <c r="F72" s="42">
        <v>5116</v>
      </c>
      <c r="G72" s="15">
        <v>1</v>
      </c>
      <c r="H72" s="15">
        <v>0</v>
      </c>
      <c r="I72" s="15">
        <v>0</v>
      </c>
      <c r="J72" s="15">
        <v>0</v>
      </c>
      <c r="K72" s="15">
        <v>0</v>
      </c>
      <c r="L72" s="37">
        <f t="shared" si="1"/>
        <v>1</v>
      </c>
    </row>
    <row r="73" spans="1:12" ht="20.85" customHeight="1" x14ac:dyDescent="0.25">
      <c r="A73" s="29">
        <v>71</v>
      </c>
      <c r="B73" s="12" t="s">
        <v>111</v>
      </c>
      <c r="C73" s="50" t="s">
        <v>19</v>
      </c>
      <c r="D73" s="24" t="s">
        <v>107</v>
      </c>
      <c r="E73" s="18">
        <v>6172</v>
      </c>
      <c r="F73" s="18">
        <v>6172</v>
      </c>
      <c r="G73" s="43">
        <v>1</v>
      </c>
      <c r="H73" s="43">
        <v>0</v>
      </c>
      <c r="I73" s="43">
        <v>0</v>
      </c>
      <c r="J73" s="43">
        <v>0</v>
      </c>
      <c r="K73" s="43">
        <v>0</v>
      </c>
      <c r="L73" s="37">
        <f t="shared" si="1"/>
        <v>1</v>
      </c>
    </row>
    <row r="74" spans="1:12" ht="20.85" customHeight="1" x14ac:dyDescent="0.25">
      <c r="A74" s="29">
        <v>72</v>
      </c>
      <c r="B74" s="63" t="s">
        <v>208</v>
      </c>
      <c r="C74" s="20" t="s">
        <v>17</v>
      </c>
      <c r="D74" s="20" t="s">
        <v>190</v>
      </c>
      <c r="E74" s="18">
        <v>7022</v>
      </c>
      <c r="F74" s="18">
        <v>7022</v>
      </c>
      <c r="G74" s="43">
        <v>1</v>
      </c>
      <c r="H74" s="43">
        <v>0</v>
      </c>
      <c r="I74" s="43">
        <v>0</v>
      </c>
      <c r="J74" s="43">
        <v>0</v>
      </c>
      <c r="K74" s="43">
        <v>0</v>
      </c>
      <c r="L74" s="37">
        <f t="shared" si="1"/>
        <v>1</v>
      </c>
    </row>
    <row r="75" spans="1:12" ht="20.85" customHeight="1" x14ac:dyDescent="0.25">
      <c r="A75" s="29">
        <v>73</v>
      </c>
      <c r="B75" s="12" t="s">
        <v>112</v>
      </c>
      <c r="C75" s="50" t="s">
        <v>19</v>
      </c>
      <c r="D75" s="24" t="s">
        <v>107</v>
      </c>
      <c r="E75" s="18">
        <v>7065</v>
      </c>
      <c r="F75" s="18">
        <v>7065</v>
      </c>
      <c r="G75" s="15">
        <v>1</v>
      </c>
      <c r="H75" s="15">
        <v>0</v>
      </c>
      <c r="I75" s="15">
        <v>0</v>
      </c>
      <c r="J75" s="15">
        <v>0</v>
      </c>
      <c r="K75" s="15">
        <v>0</v>
      </c>
      <c r="L75" s="37">
        <f t="shared" si="1"/>
        <v>1</v>
      </c>
    </row>
    <row r="76" spans="1:12" s="28" customFormat="1" ht="23.1" customHeight="1" x14ac:dyDescent="0.25">
      <c r="B76" s="53"/>
      <c r="C76" s="7"/>
      <c r="D76" s="52"/>
      <c r="E76" s="2"/>
      <c r="F76" s="2"/>
      <c r="G76" s="1"/>
      <c r="H76" s="1"/>
      <c r="I76" s="1"/>
      <c r="J76" s="1"/>
      <c r="K76" s="1"/>
      <c r="L76" s="2"/>
    </row>
  </sheetData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87" zoomScaleNormal="100" workbookViewId="0">
      <selection activeCell="C94" sqref="C94"/>
    </sheetView>
  </sheetViews>
  <sheetFormatPr defaultRowHeight="18.75" x14ac:dyDescent="0.25"/>
  <cols>
    <col min="1" max="1" width="4.42578125" style="28" bestFit="1" customWidth="1"/>
    <col min="2" max="2" width="22.42578125" style="10" customWidth="1"/>
    <col min="3" max="3" width="22.42578125" style="7" customWidth="1"/>
    <col min="4" max="4" width="22.28515625" style="8" customWidth="1"/>
    <col min="5" max="6" width="8.7109375" style="2" customWidth="1"/>
    <col min="7" max="11" width="6.7109375" style="1" customWidth="1"/>
    <col min="12" max="12" width="8.85546875" style="2"/>
  </cols>
  <sheetData>
    <row r="1" spans="1:12" x14ac:dyDescent="0.25">
      <c r="B1" s="6" t="s">
        <v>37</v>
      </c>
    </row>
    <row r="2" spans="1:12" s="8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2" ht="20.85" customHeight="1" x14ac:dyDescent="0.25">
      <c r="A3" s="11">
        <v>1</v>
      </c>
      <c r="B3" s="22" t="s">
        <v>128</v>
      </c>
      <c r="C3" s="58" t="s">
        <v>19</v>
      </c>
      <c r="D3" s="62" t="s">
        <v>57</v>
      </c>
      <c r="E3" s="59">
        <v>4070</v>
      </c>
      <c r="F3" s="59">
        <v>4070</v>
      </c>
      <c r="G3" s="15">
        <v>20</v>
      </c>
      <c r="H3" s="15">
        <v>20</v>
      </c>
      <c r="I3" s="15">
        <v>20</v>
      </c>
      <c r="J3" s="15">
        <v>20</v>
      </c>
      <c r="K3" s="15">
        <v>20</v>
      </c>
      <c r="L3" s="16">
        <f t="shared" ref="L3:L9" si="0">SUM(G3:K3)</f>
        <v>100</v>
      </c>
    </row>
    <row r="4" spans="1:12" ht="20.85" customHeight="1" x14ac:dyDescent="0.25">
      <c r="A4" s="11">
        <v>2</v>
      </c>
      <c r="B4" s="12" t="s">
        <v>167</v>
      </c>
      <c r="C4" s="88" t="s">
        <v>14</v>
      </c>
      <c r="D4" s="20" t="s">
        <v>76</v>
      </c>
      <c r="E4" s="59">
        <v>4114</v>
      </c>
      <c r="F4" s="59">
        <v>4114</v>
      </c>
      <c r="G4" s="15">
        <v>20</v>
      </c>
      <c r="H4" s="15">
        <v>20</v>
      </c>
      <c r="I4" s="15">
        <v>20</v>
      </c>
      <c r="J4" s="15">
        <v>20</v>
      </c>
      <c r="K4" s="15">
        <v>20</v>
      </c>
      <c r="L4" s="16">
        <f t="shared" si="0"/>
        <v>100</v>
      </c>
    </row>
    <row r="5" spans="1:12" ht="20.85" customHeight="1" x14ac:dyDescent="0.25">
      <c r="A5" s="11">
        <v>3</v>
      </c>
      <c r="B5" s="17" t="s">
        <v>272</v>
      </c>
      <c r="C5" s="88" t="s">
        <v>18</v>
      </c>
      <c r="D5" s="20" t="s">
        <v>271</v>
      </c>
      <c r="E5" s="89">
        <v>4069</v>
      </c>
      <c r="F5" s="89">
        <v>4069</v>
      </c>
      <c r="G5" s="15">
        <v>20</v>
      </c>
      <c r="H5" s="15">
        <v>20</v>
      </c>
      <c r="I5" s="15">
        <v>20</v>
      </c>
      <c r="J5" s="15">
        <v>20</v>
      </c>
      <c r="K5" s="15">
        <v>18</v>
      </c>
      <c r="L5" s="16">
        <f t="shared" si="0"/>
        <v>98</v>
      </c>
    </row>
    <row r="6" spans="1:12" ht="20.85" customHeight="1" x14ac:dyDescent="0.25">
      <c r="A6" s="11">
        <v>4</v>
      </c>
      <c r="B6" s="63" t="s">
        <v>211</v>
      </c>
      <c r="C6" s="90" t="s">
        <v>17</v>
      </c>
      <c r="D6" s="20" t="s">
        <v>64</v>
      </c>
      <c r="E6" s="59">
        <v>6160</v>
      </c>
      <c r="F6" s="59">
        <v>6160</v>
      </c>
      <c r="G6" s="91">
        <v>20</v>
      </c>
      <c r="H6" s="91">
        <v>16</v>
      </c>
      <c r="I6" s="91">
        <v>20</v>
      </c>
      <c r="J6" s="91">
        <v>20</v>
      </c>
      <c r="K6" s="91">
        <v>18</v>
      </c>
      <c r="L6" s="16">
        <f t="shared" si="0"/>
        <v>94</v>
      </c>
    </row>
    <row r="7" spans="1:12" ht="20.85" customHeight="1" x14ac:dyDescent="0.25">
      <c r="A7" s="11">
        <v>5</v>
      </c>
      <c r="B7" s="22" t="s">
        <v>129</v>
      </c>
      <c r="C7" s="58" t="s">
        <v>19</v>
      </c>
      <c r="D7" s="62" t="s">
        <v>57</v>
      </c>
      <c r="E7" s="59">
        <v>3079</v>
      </c>
      <c r="F7" s="59">
        <v>3079</v>
      </c>
      <c r="G7" s="15">
        <v>20</v>
      </c>
      <c r="H7" s="15">
        <v>11</v>
      </c>
      <c r="I7" s="15">
        <v>15</v>
      </c>
      <c r="J7" s="15">
        <v>20</v>
      </c>
      <c r="K7" s="15">
        <v>20</v>
      </c>
      <c r="L7" s="16">
        <f t="shared" si="0"/>
        <v>86</v>
      </c>
    </row>
    <row r="8" spans="1:12" ht="20.85" customHeight="1" x14ac:dyDescent="0.25">
      <c r="A8" s="11">
        <v>6</v>
      </c>
      <c r="B8" s="63" t="s">
        <v>376</v>
      </c>
      <c r="C8" s="90" t="s">
        <v>17</v>
      </c>
      <c r="D8" s="26" t="s">
        <v>61</v>
      </c>
      <c r="E8" s="59">
        <v>1116</v>
      </c>
      <c r="F8" s="59">
        <v>1116</v>
      </c>
      <c r="G8" s="15">
        <v>20</v>
      </c>
      <c r="H8" s="15">
        <v>20</v>
      </c>
      <c r="I8" s="15">
        <v>20</v>
      </c>
      <c r="J8" s="15">
        <v>0</v>
      </c>
      <c r="K8" s="15">
        <v>20</v>
      </c>
      <c r="L8" s="16">
        <f t="shared" si="0"/>
        <v>80</v>
      </c>
    </row>
    <row r="9" spans="1:12" ht="20.85" customHeight="1" x14ac:dyDescent="0.25">
      <c r="A9" s="11">
        <v>7</v>
      </c>
      <c r="B9" s="19" t="s">
        <v>133</v>
      </c>
      <c r="C9" s="58" t="s">
        <v>19</v>
      </c>
      <c r="D9" s="62" t="s">
        <v>131</v>
      </c>
      <c r="E9" s="59">
        <v>5111</v>
      </c>
      <c r="F9" s="59">
        <v>5111</v>
      </c>
      <c r="G9" s="15">
        <v>20</v>
      </c>
      <c r="H9" s="15">
        <v>20</v>
      </c>
      <c r="I9" s="15">
        <v>20</v>
      </c>
      <c r="J9" s="15">
        <v>2</v>
      </c>
      <c r="K9" s="15">
        <v>18</v>
      </c>
      <c r="L9" s="16">
        <f t="shared" si="0"/>
        <v>80</v>
      </c>
    </row>
    <row r="10" spans="1:12" ht="20.85" customHeight="1" x14ac:dyDescent="0.25">
      <c r="A10" s="11">
        <v>8</v>
      </c>
      <c r="B10" s="65" t="s">
        <v>72</v>
      </c>
      <c r="C10" s="92" t="s">
        <v>16</v>
      </c>
      <c r="D10" s="66" t="s">
        <v>253</v>
      </c>
      <c r="E10" s="89">
        <v>7042</v>
      </c>
      <c r="F10" s="89">
        <v>7042</v>
      </c>
      <c r="G10" s="91" t="s">
        <v>380</v>
      </c>
      <c r="H10" s="91" t="s">
        <v>391</v>
      </c>
      <c r="I10" s="91" t="s">
        <v>380</v>
      </c>
      <c r="J10" s="91" t="s">
        <v>392</v>
      </c>
      <c r="K10" s="91" t="s">
        <v>385</v>
      </c>
      <c r="L10" s="16">
        <v>79</v>
      </c>
    </row>
    <row r="11" spans="1:12" ht="20.85" customHeight="1" x14ac:dyDescent="0.25">
      <c r="A11" s="11">
        <v>9</v>
      </c>
      <c r="B11" s="17" t="s">
        <v>243</v>
      </c>
      <c r="C11" s="93" t="s">
        <v>65</v>
      </c>
      <c r="D11" s="20" t="s">
        <v>69</v>
      </c>
      <c r="E11" s="89">
        <v>1063</v>
      </c>
      <c r="F11" s="89">
        <v>1063</v>
      </c>
      <c r="G11" s="15">
        <v>20</v>
      </c>
      <c r="H11" s="15">
        <v>20</v>
      </c>
      <c r="I11" s="15">
        <v>20</v>
      </c>
      <c r="J11" s="15">
        <v>2</v>
      </c>
      <c r="K11" s="15">
        <v>16</v>
      </c>
      <c r="L11" s="16">
        <f t="shared" ref="L11:L35" si="1">SUM(G11:K11)</f>
        <v>78</v>
      </c>
    </row>
    <row r="12" spans="1:12" ht="20.85" customHeight="1" x14ac:dyDescent="0.25">
      <c r="A12" s="11">
        <v>10</v>
      </c>
      <c r="B12" s="22" t="s">
        <v>132</v>
      </c>
      <c r="C12" s="58" t="s">
        <v>19</v>
      </c>
      <c r="D12" s="62" t="s">
        <v>131</v>
      </c>
      <c r="E12" s="60">
        <v>5036</v>
      </c>
      <c r="F12" s="60">
        <v>5036</v>
      </c>
      <c r="G12" s="15">
        <v>20</v>
      </c>
      <c r="H12" s="15">
        <v>20</v>
      </c>
      <c r="I12" s="15">
        <v>20</v>
      </c>
      <c r="J12" s="15">
        <v>0</v>
      </c>
      <c r="K12" s="15">
        <v>16</v>
      </c>
      <c r="L12" s="16">
        <f t="shared" si="1"/>
        <v>76</v>
      </c>
    </row>
    <row r="13" spans="1:12" ht="20.85" customHeight="1" x14ac:dyDescent="0.25">
      <c r="A13" s="11">
        <v>11</v>
      </c>
      <c r="B13" s="63" t="s">
        <v>62</v>
      </c>
      <c r="C13" s="90" t="s">
        <v>17</v>
      </c>
      <c r="D13" s="26" t="s">
        <v>61</v>
      </c>
      <c r="E13" s="59">
        <v>3102</v>
      </c>
      <c r="F13" s="59">
        <v>3102</v>
      </c>
      <c r="G13" s="15">
        <v>20</v>
      </c>
      <c r="H13" s="15">
        <v>20</v>
      </c>
      <c r="I13" s="15">
        <v>0</v>
      </c>
      <c r="J13" s="15">
        <v>16</v>
      </c>
      <c r="K13" s="15">
        <v>18</v>
      </c>
      <c r="L13" s="16">
        <f t="shared" si="1"/>
        <v>74</v>
      </c>
    </row>
    <row r="14" spans="1:12" ht="20.85" customHeight="1" x14ac:dyDescent="0.25">
      <c r="A14" s="11">
        <v>12</v>
      </c>
      <c r="B14" s="17" t="s">
        <v>186</v>
      </c>
      <c r="C14" s="88" t="s">
        <v>14</v>
      </c>
      <c r="D14" s="20" t="s">
        <v>78</v>
      </c>
      <c r="E14" s="59">
        <v>5079</v>
      </c>
      <c r="F14" s="59">
        <v>5079</v>
      </c>
      <c r="G14" s="15">
        <v>20</v>
      </c>
      <c r="H14" s="15">
        <v>20</v>
      </c>
      <c r="I14" s="15">
        <v>20</v>
      </c>
      <c r="J14" s="15">
        <v>6</v>
      </c>
      <c r="K14" s="15">
        <v>8</v>
      </c>
      <c r="L14" s="16">
        <f t="shared" si="1"/>
        <v>74</v>
      </c>
    </row>
    <row r="15" spans="1:12" ht="20.85" customHeight="1" x14ac:dyDescent="0.25">
      <c r="A15" s="11">
        <v>13</v>
      </c>
      <c r="B15" s="63" t="s">
        <v>226</v>
      </c>
      <c r="C15" s="90" t="s">
        <v>17</v>
      </c>
      <c r="D15" s="20" t="s">
        <v>63</v>
      </c>
      <c r="E15" s="60">
        <v>4086</v>
      </c>
      <c r="F15" s="60">
        <v>4086</v>
      </c>
      <c r="G15" s="15">
        <v>20</v>
      </c>
      <c r="H15" s="15">
        <v>20</v>
      </c>
      <c r="I15" s="15">
        <v>15</v>
      </c>
      <c r="J15" s="15">
        <v>0</v>
      </c>
      <c r="K15" s="15">
        <v>18</v>
      </c>
      <c r="L15" s="16">
        <f t="shared" si="1"/>
        <v>73</v>
      </c>
    </row>
    <row r="16" spans="1:12" ht="20.85" customHeight="1" x14ac:dyDescent="0.25">
      <c r="A16" s="11">
        <v>14</v>
      </c>
      <c r="B16" s="19" t="s">
        <v>138</v>
      </c>
      <c r="C16" s="58" t="s">
        <v>19</v>
      </c>
      <c r="D16" s="62" t="s">
        <v>139</v>
      </c>
      <c r="E16" s="60">
        <v>3134</v>
      </c>
      <c r="F16" s="60">
        <v>3134</v>
      </c>
      <c r="G16" s="15">
        <v>20</v>
      </c>
      <c r="H16" s="15">
        <v>20</v>
      </c>
      <c r="I16" s="15">
        <v>20</v>
      </c>
      <c r="J16" s="15">
        <v>10</v>
      </c>
      <c r="K16" s="15">
        <v>2</v>
      </c>
      <c r="L16" s="16">
        <f t="shared" si="1"/>
        <v>72</v>
      </c>
    </row>
    <row r="17" spans="1:12" ht="20.85" customHeight="1" x14ac:dyDescent="0.25">
      <c r="A17" s="11">
        <v>15</v>
      </c>
      <c r="B17" s="12" t="s">
        <v>281</v>
      </c>
      <c r="C17" s="88" t="s">
        <v>18</v>
      </c>
      <c r="D17" s="20" t="s">
        <v>279</v>
      </c>
      <c r="E17" s="89">
        <v>6152</v>
      </c>
      <c r="F17" s="89">
        <v>6152</v>
      </c>
      <c r="G17" s="91">
        <v>20</v>
      </c>
      <c r="H17" s="91">
        <v>16</v>
      </c>
      <c r="I17" s="91">
        <v>15</v>
      </c>
      <c r="J17" s="91">
        <v>0</v>
      </c>
      <c r="K17" s="91">
        <v>18</v>
      </c>
      <c r="L17" s="16">
        <f t="shared" si="1"/>
        <v>69</v>
      </c>
    </row>
    <row r="18" spans="1:12" ht="20.85" customHeight="1" x14ac:dyDescent="0.25">
      <c r="A18" s="11">
        <v>16</v>
      </c>
      <c r="B18" s="19" t="s">
        <v>140</v>
      </c>
      <c r="C18" s="58" t="s">
        <v>19</v>
      </c>
      <c r="D18" s="62" t="s">
        <v>139</v>
      </c>
      <c r="E18" s="59">
        <v>4082</v>
      </c>
      <c r="F18" s="59">
        <v>4082</v>
      </c>
      <c r="G18" s="15">
        <v>20</v>
      </c>
      <c r="H18" s="15">
        <v>20</v>
      </c>
      <c r="I18" s="15">
        <v>20</v>
      </c>
      <c r="J18" s="15">
        <v>0</v>
      </c>
      <c r="K18" s="15">
        <v>8</v>
      </c>
      <c r="L18" s="16">
        <f t="shared" si="1"/>
        <v>68</v>
      </c>
    </row>
    <row r="19" spans="1:12" ht="20.85" customHeight="1" x14ac:dyDescent="0.25">
      <c r="A19" s="11">
        <v>17</v>
      </c>
      <c r="B19" s="12" t="s">
        <v>270</v>
      </c>
      <c r="C19" s="88" t="s">
        <v>18</v>
      </c>
      <c r="D19" s="20" t="s">
        <v>271</v>
      </c>
      <c r="E19" s="89">
        <v>4133</v>
      </c>
      <c r="F19" s="89">
        <v>4133</v>
      </c>
      <c r="G19" s="15">
        <v>20</v>
      </c>
      <c r="H19" s="15">
        <v>16</v>
      </c>
      <c r="I19" s="15">
        <v>20</v>
      </c>
      <c r="J19" s="15">
        <v>0</v>
      </c>
      <c r="K19" s="15">
        <v>12</v>
      </c>
      <c r="L19" s="16">
        <f t="shared" si="1"/>
        <v>68</v>
      </c>
    </row>
    <row r="20" spans="1:12" ht="20.85" customHeight="1" x14ac:dyDescent="0.25">
      <c r="A20" s="11">
        <v>18</v>
      </c>
      <c r="B20" s="12" t="s">
        <v>276</v>
      </c>
      <c r="C20" s="88" t="s">
        <v>18</v>
      </c>
      <c r="D20" s="20" t="s">
        <v>277</v>
      </c>
      <c r="E20" s="89">
        <v>5040</v>
      </c>
      <c r="F20" s="89">
        <v>5040</v>
      </c>
      <c r="G20" s="15">
        <v>20</v>
      </c>
      <c r="H20" s="15">
        <v>20</v>
      </c>
      <c r="I20" s="15">
        <v>15</v>
      </c>
      <c r="J20" s="15">
        <v>0</v>
      </c>
      <c r="K20" s="15">
        <v>10</v>
      </c>
      <c r="L20" s="16">
        <f t="shared" si="1"/>
        <v>65</v>
      </c>
    </row>
    <row r="21" spans="1:12" ht="20.85" customHeight="1" x14ac:dyDescent="0.25">
      <c r="A21" s="11">
        <v>19</v>
      </c>
      <c r="B21" s="12" t="s">
        <v>182</v>
      </c>
      <c r="C21" s="88" t="s">
        <v>14</v>
      </c>
      <c r="D21" s="20" t="s">
        <v>77</v>
      </c>
      <c r="E21" s="59">
        <v>5096</v>
      </c>
      <c r="F21" s="59">
        <v>5096</v>
      </c>
      <c r="G21" s="15">
        <v>20</v>
      </c>
      <c r="H21" s="15">
        <v>20</v>
      </c>
      <c r="I21" s="15">
        <v>15</v>
      </c>
      <c r="J21" s="15">
        <v>0</v>
      </c>
      <c r="K21" s="15">
        <v>10</v>
      </c>
      <c r="L21" s="16">
        <f t="shared" si="1"/>
        <v>65</v>
      </c>
    </row>
    <row r="22" spans="1:12" ht="20.85" customHeight="1" x14ac:dyDescent="0.25">
      <c r="A22" s="11">
        <v>20</v>
      </c>
      <c r="B22" s="17" t="s">
        <v>242</v>
      </c>
      <c r="C22" s="93" t="s">
        <v>65</v>
      </c>
      <c r="D22" s="20" t="s">
        <v>241</v>
      </c>
      <c r="E22" s="59">
        <v>3063</v>
      </c>
      <c r="F22" s="59">
        <v>3063</v>
      </c>
      <c r="G22" s="15">
        <v>20</v>
      </c>
      <c r="H22" s="15">
        <v>16</v>
      </c>
      <c r="I22" s="15">
        <v>15</v>
      </c>
      <c r="J22" s="15">
        <v>0</v>
      </c>
      <c r="K22" s="15">
        <v>12</v>
      </c>
      <c r="L22" s="16">
        <f t="shared" si="1"/>
        <v>63</v>
      </c>
    </row>
    <row r="23" spans="1:12" ht="20.85" customHeight="1" x14ac:dyDescent="0.25">
      <c r="A23" s="11">
        <v>21</v>
      </c>
      <c r="B23" s="12" t="s">
        <v>177</v>
      </c>
      <c r="C23" s="88" t="s">
        <v>14</v>
      </c>
      <c r="D23" s="20" t="s">
        <v>77</v>
      </c>
      <c r="E23" s="60">
        <v>4109</v>
      </c>
      <c r="F23" s="60">
        <v>4109</v>
      </c>
      <c r="G23" s="15">
        <v>20</v>
      </c>
      <c r="H23" s="15">
        <v>16</v>
      </c>
      <c r="I23" s="15">
        <v>15</v>
      </c>
      <c r="J23" s="15">
        <v>0</v>
      </c>
      <c r="K23" s="15">
        <v>12</v>
      </c>
      <c r="L23" s="16">
        <f t="shared" si="1"/>
        <v>63</v>
      </c>
    </row>
    <row r="24" spans="1:12" ht="20.85" customHeight="1" x14ac:dyDescent="0.25">
      <c r="A24" s="11">
        <v>22</v>
      </c>
      <c r="B24" s="17" t="s">
        <v>175</v>
      </c>
      <c r="C24" s="20" t="s">
        <v>14</v>
      </c>
      <c r="D24" s="61" t="s">
        <v>74</v>
      </c>
      <c r="E24" s="14">
        <v>7001</v>
      </c>
      <c r="F24" s="14">
        <v>7001</v>
      </c>
      <c r="G24" s="91">
        <v>12</v>
      </c>
      <c r="H24" s="91">
        <v>15</v>
      </c>
      <c r="I24" s="91">
        <v>20</v>
      </c>
      <c r="J24" s="91">
        <v>0</v>
      </c>
      <c r="K24" s="91">
        <v>16</v>
      </c>
      <c r="L24" s="16">
        <f t="shared" si="1"/>
        <v>63</v>
      </c>
    </row>
    <row r="25" spans="1:12" ht="20.85" customHeight="1" x14ac:dyDescent="0.25">
      <c r="A25" s="11">
        <v>23</v>
      </c>
      <c r="B25" s="63" t="s">
        <v>225</v>
      </c>
      <c r="C25" s="51" t="s">
        <v>17</v>
      </c>
      <c r="D25" s="23" t="s">
        <v>63</v>
      </c>
      <c r="E25" s="18">
        <v>4122</v>
      </c>
      <c r="F25" s="18">
        <v>4122</v>
      </c>
      <c r="G25" s="15">
        <v>20</v>
      </c>
      <c r="H25" s="15">
        <v>14</v>
      </c>
      <c r="I25" s="15">
        <v>20</v>
      </c>
      <c r="J25" s="15">
        <v>0</v>
      </c>
      <c r="K25" s="15">
        <v>8</v>
      </c>
      <c r="L25" s="16">
        <f t="shared" si="1"/>
        <v>62</v>
      </c>
    </row>
    <row r="26" spans="1:12" ht="20.85" customHeight="1" x14ac:dyDescent="0.25">
      <c r="A26" s="11">
        <v>24</v>
      </c>
      <c r="B26" s="12" t="s">
        <v>274</v>
      </c>
      <c r="C26" s="20" t="s">
        <v>18</v>
      </c>
      <c r="D26" s="20" t="s">
        <v>275</v>
      </c>
      <c r="E26" s="30">
        <v>6104</v>
      </c>
      <c r="F26" s="30">
        <v>6104</v>
      </c>
      <c r="G26" s="15">
        <v>20</v>
      </c>
      <c r="H26" s="15">
        <v>17</v>
      </c>
      <c r="I26" s="15">
        <v>15</v>
      </c>
      <c r="J26" s="15">
        <v>0</v>
      </c>
      <c r="K26" s="15">
        <v>10</v>
      </c>
      <c r="L26" s="16">
        <f t="shared" si="1"/>
        <v>62</v>
      </c>
    </row>
    <row r="27" spans="1:12" ht="20.85" customHeight="1" x14ac:dyDescent="0.25">
      <c r="A27" s="11">
        <v>25</v>
      </c>
      <c r="B27" s="63" t="s">
        <v>228</v>
      </c>
      <c r="C27" s="57" t="s">
        <v>17</v>
      </c>
      <c r="D27" s="20" t="s">
        <v>61</v>
      </c>
      <c r="E27" s="18">
        <v>3111</v>
      </c>
      <c r="F27" s="18">
        <v>3111</v>
      </c>
      <c r="G27" s="15">
        <v>20</v>
      </c>
      <c r="H27" s="15">
        <v>20</v>
      </c>
      <c r="I27" s="15">
        <v>5</v>
      </c>
      <c r="J27" s="15">
        <v>0</v>
      </c>
      <c r="K27" s="15">
        <v>16</v>
      </c>
      <c r="L27" s="16">
        <f t="shared" si="1"/>
        <v>61</v>
      </c>
    </row>
    <row r="28" spans="1:12" ht="20.85" customHeight="1" x14ac:dyDescent="0.25">
      <c r="A28" s="11">
        <v>26</v>
      </c>
      <c r="B28" s="22" t="s">
        <v>145</v>
      </c>
      <c r="C28" s="51" t="s">
        <v>19</v>
      </c>
      <c r="D28" s="62" t="s">
        <v>144</v>
      </c>
      <c r="E28" s="18">
        <v>1040</v>
      </c>
      <c r="F28" s="18">
        <v>1040</v>
      </c>
      <c r="G28" s="15">
        <v>20</v>
      </c>
      <c r="H28" s="15">
        <v>20</v>
      </c>
      <c r="I28" s="15">
        <v>20</v>
      </c>
      <c r="J28" s="15">
        <v>0</v>
      </c>
      <c r="K28" s="15">
        <v>0</v>
      </c>
      <c r="L28" s="16">
        <f t="shared" si="1"/>
        <v>60</v>
      </c>
    </row>
    <row r="29" spans="1:12" ht="20.85" customHeight="1" x14ac:dyDescent="0.25">
      <c r="A29" s="11">
        <v>27</v>
      </c>
      <c r="B29" s="63" t="s">
        <v>60</v>
      </c>
      <c r="C29" s="57" t="s">
        <v>17</v>
      </c>
      <c r="D29" s="20" t="s">
        <v>58</v>
      </c>
      <c r="E29" s="14">
        <v>1044</v>
      </c>
      <c r="F29" s="14">
        <v>1044</v>
      </c>
      <c r="G29" s="15">
        <v>20</v>
      </c>
      <c r="H29" s="15">
        <v>20</v>
      </c>
      <c r="I29" s="15">
        <v>20</v>
      </c>
      <c r="J29" s="15">
        <v>0</v>
      </c>
      <c r="K29" s="15">
        <v>0</v>
      </c>
      <c r="L29" s="16">
        <f t="shared" si="1"/>
        <v>60</v>
      </c>
    </row>
    <row r="30" spans="1:12" ht="20.85" customHeight="1" x14ac:dyDescent="0.25">
      <c r="A30" s="11">
        <v>28</v>
      </c>
      <c r="B30" s="19" t="s">
        <v>137</v>
      </c>
      <c r="C30" s="51" t="s">
        <v>19</v>
      </c>
      <c r="D30" s="62" t="s">
        <v>131</v>
      </c>
      <c r="E30" s="18">
        <v>1108</v>
      </c>
      <c r="F30" s="18">
        <v>1108</v>
      </c>
      <c r="G30" s="15">
        <v>20</v>
      </c>
      <c r="H30" s="15">
        <v>20</v>
      </c>
      <c r="I30" s="15">
        <v>0</v>
      </c>
      <c r="J30" s="15">
        <v>0</v>
      </c>
      <c r="K30" s="15">
        <v>20</v>
      </c>
      <c r="L30" s="16">
        <f t="shared" si="1"/>
        <v>60</v>
      </c>
    </row>
    <row r="31" spans="1:12" ht="20.85" customHeight="1" x14ac:dyDescent="0.25">
      <c r="A31" s="11">
        <v>29</v>
      </c>
      <c r="B31" s="63" t="s">
        <v>227</v>
      </c>
      <c r="C31" s="57" t="s">
        <v>17</v>
      </c>
      <c r="D31" s="20" t="s">
        <v>58</v>
      </c>
      <c r="E31" s="14">
        <v>3095</v>
      </c>
      <c r="F31" s="14">
        <v>3095</v>
      </c>
      <c r="G31" s="15">
        <v>20</v>
      </c>
      <c r="H31" s="15">
        <v>20</v>
      </c>
      <c r="I31" s="15">
        <v>20</v>
      </c>
      <c r="J31" s="15">
        <v>0</v>
      </c>
      <c r="K31" s="15">
        <v>0</v>
      </c>
      <c r="L31" s="16">
        <f t="shared" si="1"/>
        <v>60</v>
      </c>
    </row>
    <row r="32" spans="1:12" ht="20.85" customHeight="1" x14ac:dyDescent="0.25">
      <c r="A32" s="11">
        <v>30</v>
      </c>
      <c r="B32" s="12" t="s">
        <v>70</v>
      </c>
      <c r="C32" s="45" t="s">
        <v>65</v>
      </c>
      <c r="D32" s="20" t="s">
        <v>239</v>
      </c>
      <c r="E32" s="18">
        <v>3146</v>
      </c>
      <c r="F32" s="18">
        <v>3146</v>
      </c>
      <c r="G32" s="15">
        <v>20</v>
      </c>
      <c r="H32" s="15">
        <v>20</v>
      </c>
      <c r="I32" s="15">
        <v>20</v>
      </c>
      <c r="J32" s="15">
        <v>0</v>
      </c>
      <c r="K32" s="15">
        <v>0</v>
      </c>
      <c r="L32" s="16">
        <f t="shared" si="1"/>
        <v>60</v>
      </c>
    </row>
    <row r="33" spans="1:12" ht="20.85" customHeight="1" x14ac:dyDescent="0.25">
      <c r="A33" s="11">
        <v>31</v>
      </c>
      <c r="B33" s="63" t="s">
        <v>212</v>
      </c>
      <c r="C33" s="50" t="s">
        <v>17</v>
      </c>
      <c r="D33" s="24" t="s">
        <v>59</v>
      </c>
      <c r="E33" s="18">
        <v>4142</v>
      </c>
      <c r="F33" s="18">
        <v>4142</v>
      </c>
      <c r="G33" s="15">
        <v>20</v>
      </c>
      <c r="H33" s="15">
        <v>20</v>
      </c>
      <c r="I33" s="15">
        <v>20</v>
      </c>
      <c r="J33" s="15">
        <v>0</v>
      </c>
      <c r="K33" s="15">
        <v>0</v>
      </c>
      <c r="L33" s="16">
        <f t="shared" si="1"/>
        <v>60</v>
      </c>
    </row>
    <row r="34" spans="1:12" ht="20.85" customHeight="1" x14ac:dyDescent="0.25">
      <c r="A34" s="11">
        <v>32</v>
      </c>
      <c r="B34" s="12" t="s">
        <v>172</v>
      </c>
      <c r="C34" s="20" t="s">
        <v>14</v>
      </c>
      <c r="D34" s="20" t="s">
        <v>74</v>
      </c>
      <c r="E34" s="18">
        <v>5084</v>
      </c>
      <c r="F34" s="18">
        <v>5084</v>
      </c>
      <c r="G34" s="15">
        <v>20</v>
      </c>
      <c r="H34" s="15">
        <v>20</v>
      </c>
      <c r="I34" s="15">
        <v>20</v>
      </c>
      <c r="J34" s="15">
        <v>0</v>
      </c>
      <c r="K34" s="15">
        <v>0</v>
      </c>
      <c r="L34" s="16">
        <f t="shared" si="1"/>
        <v>60</v>
      </c>
    </row>
    <row r="35" spans="1:12" ht="20.85" customHeight="1" x14ac:dyDescent="0.25">
      <c r="A35" s="11">
        <v>33</v>
      </c>
      <c r="B35" s="22" t="s">
        <v>142</v>
      </c>
      <c r="C35" s="51" t="s">
        <v>19</v>
      </c>
      <c r="D35" s="62" t="s">
        <v>139</v>
      </c>
      <c r="E35" s="14">
        <v>6099</v>
      </c>
      <c r="F35" s="14">
        <v>6099</v>
      </c>
      <c r="G35" s="15">
        <v>20</v>
      </c>
      <c r="H35" s="15">
        <v>20</v>
      </c>
      <c r="I35" s="15">
        <v>0</v>
      </c>
      <c r="J35" s="15">
        <v>0</v>
      </c>
      <c r="K35" s="15">
        <v>20</v>
      </c>
      <c r="L35" s="16">
        <f t="shared" si="1"/>
        <v>60</v>
      </c>
    </row>
    <row r="36" spans="1:12" ht="20.85" customHeight="1" x14ac:dyDescent="0.25">
      <c r="A36" s="11">
        <v>34</v>
      </c>
      <c r="B36" s="12" t="s">
        <v>244</v>
      </c>
      <c r="C36" s="45" t="s">
        <v>65</v>
      </c>
      <c r="D36" s="20" t="s">
        <v>69</v>
      </c>
      <c r="E36" s="30">
        <v>6115</v>
      </c>
      <c r="F36" s="30">
        <v>6115</v>
      </c>
      <c r="G36" s="91" t="s">
        <v>380</v>
      </c>
      <c r="H36" s="91" t="s">
        <v>380</v>
      </c>
      <c r="I36" s="91" t="s">
        <v>380</v>
      </c>
      <c r="J36" s="91" t="s">
        <v>383</v>
      </c>
      <c r="K36" s="91" t="s">
        <v>383</v>
      </c>
      <c r="L36" s="16">
        <v>60</v>
      </c>
    </row>
    <row r="37" spans="1:12" ht="20.85" customHeight="1" x14ac:dyDescent="0.25">
      <c r="A37" s="11">
        <v>35</v>
      </c>
      <c r="B37" s="22" t="s">
        <v>143</v>
      </c>
      <c r="C37" s="51" t="s">
        <v>19</v>
      </c>
      <c r="D37" s="62" t="s">
        <v>144</v>
      </c>
      <c r="E37" s="14">
        <v>7014</v>
      </c>
      <c r="F37" s="14">
        <v>7014</v>
      </c>
      <c r="G37" s="91">
        <v>20</v>
      </c>
      <c r="H37" s="91">
        <v>20</v>
      </c>
      <c r="I37" s="91">
        <v>20</v>
      </c>
      <c r="J37" s="91">
        <v>0</v>
      </c>
      <c r="K37" s="91">
        <v>0</v>
      </c>
      <c r="L37" s="16">
        <f t="shared" ref="L37:L54" si="2">SUM(G37:K37)</f>
        <v>60</v>
      </c>
    </row>
    <row r="38" spans="1:12" ht="20.85" customHeight="1" x14ac:dyDescent="0.25">
      <c r="A38" s="29">
        <v>36</v>
      </c>
      <c r="B38" s="17" t="s">
        <v>173</v>
      </c>
      <c r="C38" s="20" t="s">
        <v>14</v>
      </c>
      <c r="D38" s="20" t="s">
        <v>74</v>
      </c>
      <c r="E38" s="18">
        <v>1067</v>
      </c>
      <c r="F38" s="18">
        <v>1067</v>
      </c>
      <c r="G38" s="15">
        <v>20</v>
      </c>
      <c r="H38" s="15">
        <v>16</v>
      </c>
      <c r="I38" s="15">
        <v>20</v>
      </c>
      <c r="J38" s="15">
        <v>0</v>
      </c>
      <c r="K38" s="15">
        <v>0</v>
      </c>
      <c r="L38" s="16">
        <f t="shared" si="2"/>
        <v>56</v>
      </c>
    </row>
    <row r="39" spans="1:12" ht="20.85" customHeight="1" x14ac:dyDescent="0.25">
      <c r="A39" s="29">
        <v>37</v>
      </c>
      <c r="B39" s="65" t="s">
        <v>255</v>
      </c>
      <c r="C39" s="46" t="s">
        <v>16</v>
      </c>
      <c r="D39" s="66" t="s">
        <v>71</v>
      </c>
      <c r="E39" s="30">
        <v>4065</v>
      </c>
      <c r="F39" s="30">
        <v>4065</v>
      </c>
      <c r="G39" s="15">
        <v>20</v>
      </c>
      <c r="H39" s="15">
        <v>16</v>
      </c>
      <c r="I39" s="15">
        <v>20</v>
      </c>
      <c r="J39" s="15">
        <v>0</v>
      </c>
      <c r="K39" s="15">
        <v>0</v>
      </c>
      <c r="L39" s="16">
        <f t="shared" si="2"/>
        <v>56</v>
      </c>
    </row>
    <row r="40" spans="1:12" ht="20.85" customHeight="1" x14ac:dyDescent="0.25">
      <c r="A40" s="29">
        <v>38</v>
      </c>
      <c r="B40" s="12" t="s">
        <v>174</v>
      </c>
      <c r="C40" s="20" t="s">
        <v>14</v>
      </c>
      <c r="D40" s="20" t="s">
        <v>74</v>
      </c>
      <c r="E40" s="14">
        <v>5048</v>
      </c>
      <c r="F40" s="14">
        <v>5048</v>
      </c>
      <c r="G40" s="15">
        <v>20</v>
      </c>
      <c r="H40" s="15">
        <v>14</v>
      </c>
      <c r="I40" s="15">
        <v>20</v>
      </c>
      <c r="J40" s="15">
        <v>0</v>
      </c>
      <c r="K40" s="15">
        <v>2</v>
      </c>
      <c r="L40" s="16">
        <f t="shared" si="2"/>
        <v>56</v>
      </c>
    </row>
    <row r="41" spans="1:12" ht="20.85" customHeight="1" x14ac:dyDescent="0.25">
      <c r="A41" s="29">
        <v>39</v>
      </c>
      <c r="B41" s="17" t="s">
        <v>280</v>
      </c>
      <c r="C41" s="20" t="s">
        <v>18</v>
      </c>
      <c r="D41" s="20" t="s">
        <v>279</v>
      </c>
      <c r="E41" s="30">
        <v>1039</v>
      </c>
      <c r="F41" s="30">
        <v>1039</v>
      </c>
      <c r="G41" s="15">
        <v>20</v>
      </c>
      <c r="H41" s="15">
        <v>20</v>
      </c>
      <c r="I41" s="15">
        <v>15</v>
      </c>
      <c r="J41" s="15">
        <v>0</v>
      </c>
      <c r="K41" s="15">
        <v>0</v>
      </c>
      <c r="L41" s="16">
        <f t="shared" si="2"/>
        <v>55</v>
      </c>
    </row>
    <row r="42" spans="1:12" ht="20.85" customHeight="1" x14ac:dyDescent="0.25">
      <c r="A42" s="29">
        <v>40</v>
      </c>
      <c r="B42" s="22" t="s">
        <v>130</v>
      </c>
      <c r="C42" s="51" t="s">
        <v>19</v>
      </c>
      <c r="D42" s="62" t="s">
        <v>131</v>
      </c>
      <c r="E42" s="18">
        <v>1115</v>
      </c>
      <c r="F42" s="18">
        <v>1115</v>
      </c>
      <c r="G42" s="15">
        <v>20</v>
      </c>
      <c r="H42" s="15">
        <v>20</v>
      </c>
      <c r="I42" s="15">
        <v>15</v>
      </c>
      <c r="J42" s="15">
        <v>0</v>
      </c>
      <c r="K42" s="15">
        <v>0</v>
      </c>
      <c r="L42" s="16">
        <f t="shared" si="2"/>
        <v>55</v>
      </c>
    </row>
    <row r="43" spans="1:12" ht="20.85" customHeight="1" x14ac:dyDescent="0.25">
      <c r="A43" s="29">
        <v>41</v>
      </c>
      <c r="B43" s="63" t="s">
        <v>210</v>
      </c>
      <c r="C43" s="57" t="s">
        <v>17</v>
      </c>
      <c r="D43" s="20" t="s">
        <v>58</v>
      </c>
      <c r="E43" s="14">
        <v>4106</v>
      </c>
      <c r="F43" s="14">
        <v>4106</v>
      </c>
      <c r="G43" s="15">
        <v>20</v>
      </c>
      <c r="H43" s="15">
        <v>20</v>
      </c>
      <c r="I43" s="15">
        <v>15</v>
      </c>
      <c r="J43" s="15">
        <v>0</v>
      </c>
      <c r="K43" s="15">
        <v>0</v>
      </c>
      <c r="L43" s="16">
        <f t="shared" si="2"/>
        <v>55</v>
      </c>
    </row>
    <row r="44" spans="1:12" ht="20.85" customHeight="1" x14ac:dyDescent="0.25">
      <c r="A44" s="29">
        <v>42</v>
      </c>
      <c r="B44" s="22" t="s">
        <v>127</v>
      </c>
      <c r="C44" s="51" t="s">
        <v>19</v>
      </c>
      <c r="D44" s="94" t="s">
        <v>57</v>
      </c>
      <c r="E44" s="18">
        <v>4134</v>
      </c>
      <c r="F44" s="18">
        <v>4134</v>
      </c>
      <c r="G44" s="15">
        <v>20</v>
      </c>
      <c r="H44" s="15">
        <v>20</v>
      </c>
      <c r="I44" s="15">
        <v>15</v>
      </c>
      <c r="J44" s="15">
        <v>0</v>
      </c>
      <c r="K44" s="15">
        <v>0</v>
      </c>
      <c r="L44" s="16">
        <f t="shared" si="2"/>
        <v>55</v>
      </c>
    </row>
    <row r="45" spans="1:12" ht="20.85" customHeight="1" x14ac:dyDescent="0.25">
      <c r="A45" s="29">
        <v>43</v>
      </c>
      <c r="B45" s="34" t="s">
        <v>171</v>
      </c>
      <c r="C45" s="20" t="s">
        <v>14</v>
      </c>
      <c r="D45" s="78" t="s">
        <v>77</v>
      </c>
      <c r="E45" s="18">
        <v>5031</v>
      </c>
      <c r="F45" s="18">
        <v>5031</v>
      </c>
      <c r="G45" s="15">
        <v>20</v>
      </c>
      <c r="H45" s="15">
        <v>20</v>
      </c>
      <c r="I45" s="15">
        <v>15</v>
      </c>
      <c r="J45" s="15">
        <v>0</v>
      </c>
      <c r="K45" s="15">
        <v>0</v>
      </c>
      <c r="L45" s="16">
        <f t="shared" si="2"/>
        <v>55</v>
      </c>
    </row>
    <row r="46" spans="1:12" ht="20.85" customHeight="1" x14ac:dyDescent="0.25">
      <c r="A46" s="29">
        <v>44</v>
      </c>
      <c r="B46" s="12" t="s">
        <v>278</v>
      </c>
      <c r="C46" s="20" t="s">
        <v>18</v>
      </c>
      <c r="D46" s="20" t="s">
        <v>279</v>
      </c>
      <c r="E46" s="30">
        <v>5087</v>
      </c>
      <c r="F46" s="30">
        <v>5087</v>
      </c>
      <c r="G46" s="15">
        <v>20</v>
      </c>
      <c r="H46" s="15">
        <v>20</v>
      </c>
      <c r="I46" s="15">
        <v>15</v>
      </c>
      <c r="J46" s="15">
        <v>0</v>
      </c>
      <c r="K46" s="15">
        <v>0</v>
      </c>
      <c r="L46" s="16">
        <f t="shared" si="2"/>
        <v>55</v>
      </c>
    </row>
    <row r="47" spans="1:12" ht="20.85" customHeight="1" x14ac:dyDescent="0.25">
      <c r="A47" s="29">
        <v>45</v>
      </c>
      <c r="B47" s="63" t="s">
        <v>224</v>
      </c>
      <c r="C47" s="57" t="s">
        <v>17</v>
      </c>
      <c r="D47" s="20" t="s">
        <v>58</v>
      </c>
      <c r="E47" s="18">
        <v>6131</v>
      </c>
      <c r="F47" s="18">
        <v>6131</v>
      </c>
      <c r="G47" s="91">
        <v>20</v>
      </c>
      <c r="H47" s="91">
        <v>20</v>
      </c>
      <c r="I47" s="91">
        <v>15</v>
      </c>
      <c r="J47" s="91">
        <v>0</v>
      </c>
      <c r="K47" s="91">
        <v>0</v>
      </c>
      <c r="L47" s="16">
        <f t="shared" si="2"/>
        <v>55</v>
      </c>
    </row>
    <row r="48" spans="1:12" ht="20.85" customHeight="1" x14ac:dyDescent="0.25">
      <c r="A48" s="29">
        <v>46</v>
      </c>
      <c r="B48" s="12" t="s">
        <v>184</v>
      </c>
      <c r="C48" s="20" t="s">
        <v>14</v>
      </c>
      <c r="D48" s="20" t="s">
        <v>77</v>
      </c>
      <c r="E48" s="14">
        <v>6159</v>
      </c>
      <c r="F48" s="14">
        <v>6159</v>
      </c>
      <c r="G48" s="91">
        <v>20</v>
      </c>
      <c r="H48" s="91">
        <v>20</v>
      </c>
      <c r="I48" s="91">
        <v>15</v>
      </c>
      <c r="J48" s="91">
        <v>0</v>
      </c>
      <c r="K48" s="91">
        <v>0</v>
      </c>
      <c r="L48" s="16">
        <f t="shared" si="2"/>
        <v>55</v>
      </c>
    </row>
    <row r="49" spans="1:12" ht="20.85" customHeight="1" x14ac:dyDescent="0.25">
      <c r="A49" s="29">
        <v>47</v>
      </c>
      <c r="B49" s="22" t="s">
        <v>149</v>
      </c>
      <c r="C49" s="51" t="s">
        <v>19</v>
      </c>
      <c r="D49" s="62" t="s">
        <v>147</v>
      </c>
      <c r="E49" s="14">
        <v>6108</v>
      </c>
      <c r="F49" s="14">
        <v>6108</v>
      </c>
      <c r="G49" s="15">
        <v>20</v>
      </c>
      <c r="H49" s="15">
        <v>18</v>
      </c>
      <c r="I49" s="15">
        <v>15</v>
      </c>
      <c r="J49" s="15">
        <v>0</v>
      </c>
      <c r="K49" s="15">
        <v>0</v>
      </c>
      <c r="L49" s="16">
        <f t="shared" si="2"/>
        <v>53</v>
      </c>
    </row>
    <row r="50" spans="1:12" ht="20.85" customHeight="1" x14ac:dyDescent="0.25">
      <c r="A50" s="29">
        <v>48</v>
      </c>
      <c r="B50" s="19" t="s">
        <v>187</v>
      </c>
      <c r="C50" s="20" t="s">
        <v>14</v>
      </c>
      <c r="D50" s="23" t="s">
        <v>79</v>
      </c>
      <c r="E50" s="18">
        <v>1075</v>
      </c>
      <c r="F50" s="18">
        <v>1075</v>
      </c>
      <c r="G50" s="15">
        <v>20</v>
      </c>
      <c r="H50" s="15">
        <v>16</v>
      </c>
      <c r="I50" s="15">
        <v>15</v>
      </c>
      <c r="J50" s="15">
        <v>0</v>
      </c>
      <c r="K50" s="15">
        <v>0</v>
      </c>
      <c r="L50" s="16">
        <f t="shared" si="2"/>
        <v>51</v>
      </c>
    </row>
    <row r="51" spans="1:12" ht="20.85" customHeight="1" x14ac:dyDescent="0.25">
      <c r="A51" s="29">
        <v>49</v>
      </c>
      <c r="B51" s="63" t="s">
        <v>217</v>
      </c>
      <c r="C51" s="57" t="s">
        <v>17</v>
      </c>
      <c r="D51" s="20" t="s">
        <v>61</v>
      </c>
      <c r="E51" s="14">
        <v>3122</v>
      </c>
      <c r="F51" s="14">
        <v>3122</v>
      </c>
      <c r="G51" s="15">
        <v>4</v>
      </c>
      <c r="H51" s="15">
        <v>14</v>
      </c>
      <c r="I51" s="15">
        <v>15</v>
      </c>
      <c r="J51" s="15">
        <v>0</v>
      </c>
      <c r="K51" s="15">
        <v>18</v>
      </c>
      <c r="L51" s="16">
        <f t="shared" si="2"/>
        <v>51</v>
      </c>
    </row>
    <row r="52" spans="1:12" ht="20.85" customHeight="1" x14ac:dyDescent="0.25">
      <c r="A52" s="29">
        <v>50</v>
      </c>
      <c r="B52" s="48" t="s">
        <v>220</v>
      </c>
      <c r="C52" s="57" t="s">
        <v>17</v>
      </c>
      <c r="D52" s="20" t="s">
        <v>59</v>
      </c>
      <c r="E52" s="18">
        <v>5088</v>
      </c>
      <c r="F52" s="18">
        <v>5088</v>
      </c>
      <c r="G52" s="15">
        <v>20</v>
      </c>
      <c r="H52" s="15">
        <v>16</v>
      </c>
      <c r="I52" s="15">
        <v>15</v>
      </c>
      <c r="J52" s="15">
        <v>0</v>
      </c>
      <c r="K52" s="15">
        <v>0</v>
      </c>
      <c r="L52" s="16">
        <f t="shared" si="2"/>
        <v>51</v>
      </c>
    </row>
    <row r="53" spans="1:12" ht="20.85" customHeight="1" x14ac:dyDescent="0.25">
      <c r="A53" s="29">
        <v>51</v>
      </c>
      <c r="B53" s="12" t="s">
        <v>283</v>
      </c>
      <c r="C53" s="20" t="s">
        <v>18</v>
      </c>
      <c r="D53" s="20" t="s">
        <v>275</v>
      </c>
      <c r="E53" s="30">
        <v>7006</v>
      </c>
      <c r="F53" s="30">
        <v>7006</v>
      </c>
      <c r="G53" s="91">
        <v>20</v>
      </c>
      <c r="H53" s="91">
        <v>16</v>
      </c>
      <c r="I53" s="91">
        <v>15</v>
      </c>
      <c r="J53" s="91">
        <v>0</v>
      </c>
      <c r="K53" s="91">
        <v>0</v>
      </c>
      <c r="L53" s="16">
        <f t="shared" si="2"/>
        <v>51</v>
      </c>
    </row>
    <row r="54" spans="1:12" ht="20.85" customHeight="1" x14ac:dyDescent="0.25">
      <c r="A54" s="29">
        <v>52</v>
      </c>
      <c r="B54" s="12" t="s">
        <v>68</v>
      </c>
      <c r="C54" s="45" t="s">
        <v>65</v>
      </c>
      <c r="D54" s="20" t="s">
        <v>66</v>
      </c>
      <c r="E54" s="18">
        <v>1032</v>
      </c>
      <c r="F54" s="18">
        <v>1032</v>
      </c>
      <c r="G54" s="15">
        <v>20</v>
      </c>
      <c r="H54" s="15">
        <v>20</v>
      </c>
      <c r="I54" s="15">
        <v>0</v>
      </c>
      <c r="J54" s="15">
        <v>0</v>
      </c>
      <c r="K54" s="15">
        <v>10</v>
      </c>
      <c r="L54" s="16">
        <f t="shared" si="2"/>
        <v>50</v>
      </c>
    </row>
    <row r="55" spans="1:12" ht="20.85" customHeight="1" x14ac:dyDescent="0.25">
      <c r="A55" s="29">
        <v>53</v>
      </c>
      <c r="B55" s="12" t="s">
        <v>285</v>
      </c>
      <c r="C55" s="20" t="s">
        <v>18</v>
      </c>
      <c r="D55" s="20" t="s">
        <v>286</v>
      </c>
      <c r="E55" s="30">
        <v>7037</v>
      </c>
      <c r="F55" s="30">
        <v>7037</v>
      </c>
      <c r="G55" s="91" t="s">
        <v>380</v>
      </c>
      <c r="H55" s="91" t="s">
        <v>381</v>
      </c>
      <c r="I55" s="91" t="s">
        <v>380</v>
      </c>
      <c r="J55" s="91" t="s">
        <v>383</v>
      </c>
      <c r="K55" s="91" t="s">
        <v>383</v>
      </c>
      <c r="L55" s="16">
        <v>50</v>
      </c>
    </row>
    <row r="56" spans="1:12" ht="20.85" customHeight="1" x14ac:dyDescent="0.25">
      <c r="A56" s="29">
        <v>54</v>
      </c>
      <c r="B56" s="17" t="s">
        <v>240</v>
      </c>
      <c r="C56" s="45" t="s">
        <v>65</v>
      </c>
      <c r="D56" s="20" t="s">
        <v>241</v>
      </c>
      <c r="E56" s="18">
        <v>4094</v>
      </c>
      <c r="F56" s="18">
        <v>4094</v>
      </c>
      <c r="G56" s="15">
        <v>20</v>
      </c>
      <c r="H56" s="15">
        <v>20</v>
      </c>
      <c r="I56" s="15">
        <v>5</v>
      </c>
      <c r="J56" s="15">
        <v>0</v>
      </c>
      <c r="K56" s="15">
        <v>2</v>
      </c>
      <c r="L56" s="16">
        <f t="shared" ref="L56:L73" si="3">SUM(G56:K56)</f>
        <v>47</v>
      </c>
    </row>
    <row r="57" spans="1:12" ht="20.85" customHeight="1" x14ac:dyDescent="0.25">
      <c r="A57" s="29">
        <v>55</v>
      </c>
      <c r="B57" s="67" t="s">
        <v>254</v>
      </c>
      <c r="C57" s="46" t="s">
        <v>16</v>
      </c>
      <c r="D57" s="66" t="s">
        <v>253</v>
      </c>
      <c r="E57" s="30">
        <v>4137</v>
      </c>
      <c r="F57" s="30">
        <v>4137</v>
      </c>
      <c r="G57" s="15">
        <v>20</v>
      </c>
      <c r="H57" s="15">
        <v>2</v>
      </c>
      <c r="I57" s="15">
        <v>20</v>
      </c>
      <c r="J57" s="15">
        <v>0</v>
      </c>
      <c r="K57" s="15">
        <v>2</v>
      </c>
      <c r="L57" s="16">
        <f t="shared" si="3"/>
        <v>44</v>
      </c>
    </row>
    <row r="58" spans="1:12" ht="20.85" customHeight="1" x14ac:dyDescent="0.25">
      <c r="A58" s="29">
        <v>56</v>
      </c>
      <c r="B58" s="63" t="s">
        <v>222</v>
      </c>
      <c r="C58" s="57" t="s">
        <v>17</v>
      </c>
      <c r="D58" s="20" t="s">
        <v>58</v>
      </c>
      <c r="E58" s="18">
        <v>5051</v>
      </c>
      <c r="F58" s="18">
        <v>5051</v>
      </c>
      <c r="G58" s="15">
        <v>12</v>
      </c>
      <c r="H58" s="15">
        <v>0</v>
      </c>
      <c r="I58" s="15">
        <v>20</v>
      </c>
      <c r="J58" s="15">
        <v>0</v>
      </c>
      <c r="K58" s="15">
        <v>12</v>
      </c>
      <c r="L58" s="16">
        <f t="shared" si="3"/>
        <v>44</v>
      </c>
    </row>
    <row r="59" spans="1:12" ht="20.85" customHeight="1" x14ac:dyDescent="0.25">
      <c r="A59" s="29">
        <v>57</v>
      </c>
      <c r="B59" s="63" t="s">
        <v>221</v>
      </c>
      <c r="C59" s="57" t="s">
        <v>17</v>
      </c>
      <c r="D59" s="20" t="s">
        <v>58</v>
      </c>
      <c r="E59" s="30">
        <v>1052</v>
      </c>
      <c r="F59" s="30">
        <v>1052</v>
      </c>
      <c r="G59" s="15">
        <v>20</v>
      </c>
      <c r="H59" s="15">
        <v>20</v>
      </c>
      <c r="I59" s="15">
        <v>0</v>
      </c>
      <c r="J59" s="15">
        <v>0</v>
      </c>
      <c r="K59" s="15">
        <v>2</v>
      </c>
      <c r="L59" s="16">
        <f t="shared" si="3"/>
        <v>42</v>
      </c>
    </row>
    <row r="60" spans="1:12" ht="20.85" customHeight="1" x14ac:dyDescent="0.25">
      <c r="A60" s="29">
        <v>58</v>
      </c>
      <c r="B60" s="12" t="s">
        <v>179</v>
      </c>
      <c r="C60" s="20" t="s">
        <v>14</v>
      </c>
      <c r="D60" s="20" t="s">
        <v>74</v>
      </c>
      <c r="E60" s="18">
        <v>3099</v>
      </c>
      <c r="F60" s="18">
        <v>3099</v>
      </c>
      <c r="G60" s="15">
        <v>20</v>
      </c>
      <c r="H60" s="15">
        <v>2</v>
      </c>
      <c r="I60" s="15">
        <v>20</v>
      </c>
      <c r="J60" s="15">
        <v>0</v>
      </c>
      <c r="K60" s="15">
        <v>0</v>
      </c>
      <c r="L60" s="16">
        <f t="shared" si="3"/>
        <v>42</v>
      </c>
    </row>
    <row r="61" spans="1:12" ht="20.85" customHeight="1" x14ac:dyDescent="0.25">
      <c r="A61" s="29">
        <v>59</v>
      </c>
      <c r="B61" s="19" t="s">
        <v>136</v>
      </c>
      <c r="C61" s="51" t="s">
        <v>19</v>
      </c>
      <c r="D61" s="62" t="s">
        <v>131</v>
      </c>
      <c r="E61" s="18">
        <v>4154</v>
      </c>
      <c r="F61" s="18">
        <v>4154</v>
      </c>
      <c r="G61" s="15">
        <v>20</v>
      </c>
      <c r="H61" s="15">
        <v>20</v>
      </c>
      <c r="I61" s="15">
        <v>0</v>
      </c>
      <c r="J61" s="15">
        <v>0</v>
      </c>
      <c r="K61" s="15">
        <v>2</v>
      </c>
      <c r="L61" s="16">
        <f t="shared" si="3"/>
        <v>42</v>
      </c>
    </row>
    <row r="62" spans="1:12" ht="20.85" customHeight="1" x14ac:dyDescent="0.25">
      <c r="A62" s="29">
        <v>60</v>
      </c>
      <c r="B62" s="22" t="s">
        <v>135</v>
      </c>
      <c r="C62" s="51" t="s">
        <v>19</v>
      </c>
      <c r="D62" s="62" t="s">
        <v>131</v>
      </c>
      <c r="E62" s="14">
        <v>5064</v>
      </c>
      <c r="F62" s="14">
        <v>5064</v>
      </c>
      <c r="G62" s="15">
        <v>20</v>
      </c>
      <c r="H62" s="15">
        <v>20</v>
      </c>
      <c r="I62" s="15">
        <v>0</v>
      </c>
      <c r="J62" s="15">
        <v>0</v>
      </c>
      <c r="K62" s="15">
        <v>2</v>
      </c>
      <c r="L62" s="16">
        <f t="shared" si="3"/>
        <v>42</v>
      </c>
    </row>
    <row r="63" spans="1:12" ht="20.85" customHeight="1" x14ac:dyDescent="0.25">
      <c r="A63" s="29">
        <v>61</v>
      </c>
      <c r="B63" s="65" t="s">
        <v>73</v>
      </c>
      <c r="C63" s="46" t="s">
        <v>16</v>
      </c>
      <c r="D63" s="68" t="s">
        <v>71</v>
      </c>
      <c r="E63" s="30">
        <v>3067</v>
      </c>
      <c r="F63" s="30">
        <v>3067</v>
      </c>
      <c r="G63" s="15">
        <v>20</v>
      </c>
      <c r="H63" s="15">
        <v>1</v>
      </c>
      <c r="I63" s="15">
        <v>20</v>
      </c>
      <c r="J63" s="15">
        <v>0</v>
      </c>
      <c r="K63" s="15">
        <v>0</v>
      </c>
      <c r="L63" s="16">
        <f t="shared" si="3"/>
        <v>41</v>
      </c>
    </row>
    <row r="64" spans="1:12" ht="20.85" customHeight="1" x14ac:dyDescent="0.25">
      <c r="A64" s="29">
        <v>62</v>
      </c>
      <c r="B64" s="17" t="s">
        <v>169</v>
      </c>
      <c r="C64" s="20" t="s">
        <v>14</v>
      </c>
      <c r="D64" s="20" t="s">
        <v>79</v>
      </c>
      <c r="E64" s="14">
        <v>1127</v>
      </c>
      <c r="F64" s="14">
        <v>1127</v>
      </c>
      <c r="G64" s="15">
        <v>20</v>
      </c>
      <c r="H64" s="15">
        <v>0</v>
      </c>
      <c r="I64" s="15">
        <v>20</v>
      </c>
      <c r="J64" s="15">
        <v>0</v>
      </c>
      <c r="K64" s="15">
        <v>0</v>
      </c>
      <c r="L64" s="16">
        <f t="shared" si="3"/>
        <v>40</v>
      </c>
    </row>
    <row r="65" spans="1:12" ht="20.85" customHeight="1" x14ac:dyDescent="0.25">
      <c r="A65" s="29">
        <v>63</v>
      </c>
      <c r="B65" s="12" t="s">
        <v>188</v>
      </c>
      <c r="C65" s="20" t="s">
        <v>14</v>
      </c>
      <c r="D65" s="20" t="s">
        <v>77</v>
      </c>
      <c r="E65" s="14">
        <v>5055</v>
      </c>
      <c r="F65" s="14">
        <v>5055</v>
      </c>
      <c r="G65" s="15">
        <v>20</v>
      </c>
      <c r="H65" s="15">
        <v>20</v>
      </c>
      <c r="I65" s="15">
        <v>0</v>
      </c>
      <c r="J65" s="15">
        <v>0</v>
      </c>
      <c r="K65" s="15">
        <v>0</v>
      </c>
      <c r="L65" s="16">
        <f t="shared" si="3"/>
        <v>40</v>
      </c>
    </row>
    <row r="66" spans="1:12" ht="20.85" customHeight="1" x14ac:dyDescent="0.25">
      <c r="A66" s="29">
        <v>64</v>
      </c>
      <c r="B66" s="12" t="s">
        <v>180</v>
      </c>
      <c r="C66" s="20" t="s">
        <v>14</v>
      </c>
      <c r="D66" s="20" t="s">
        <v>74</v>
      </c>
      <c r="E66" s="18">
        <v>6136</v>
      </c>
      <c r="F66" s="18">
        <v>6136</v>
      </c>
      <c r="G66" s="91">
        <v>20</v>
      </c>
      <c r="H66" s="91">
        <v>20</v>
      </c>
      <c r="I66" s="91">
        <v>0</v>
      </c>
      <c r="J66" s="91">
        <v>0</v>
      </c>
      <c r="K66" s="91">
        <v>0</v>
      </c>
      <c r="L66" s="16">
        <f t="shared" si="3"/>
        <v>40</v>
      </c>
    </row>
    <row r="67" spans="1:12" ht="20.85" customHeight="1" x14ac:dyDescent="0.25">
      <c r="A67" s="31">
        <v>65</v>
      </c>
      <c r="B67" s="19" t="s">
        <v>134</v>
      </c>
      <c r="C67" s="51" t="s">
        <v>19</v>
      </c>
      <c r="D67" s="62" t="s">
        <v>131</v>
      </c>
      <c r="E67" s="95">
        <v>7085</v>
      </c>
      <c r="F67" s="95">
        <v>7085</v>
      </c>
      <c r="G67" s="96">
        <v>20</v>
      </c>
      <c r="H67" s="96">
        <v>20</v>
      </c>
      <c r="I67" s="96">
        <v>0</v>
      </c>
      <c r="J67" s="96">
        <v>0</v>
      </c>
      <c r="K67" s="96">
        <v>0</v>
      </c>
      <c r="L67" s="16">
        <f t="shared" si="3"/>
        <v>40</v>
      </c>
    </row>
    <row r="68" spans="1:12" ht="20.85" customHeight="1" x14ac:dyDescent="0.25">
      <c r="A68" s="29">
        <v>66</v>
      </c>
      <c r="B68" s="17" t="s">
        <v>168</v>
      </c>
      <c r="C68" s="20" t="s">
        <v>14</v>
      </c>
      <c r="D68" s="26" t="s">
        <v>75</v>
      </c>
      <c r="E68" s="18">
        <v>4078</v>
      </c>
      <c r="F68" s="18">
        <v>4078</v>
      </c>
      <c r="G68" s="15">
        <v>20</v>
      </c>
      <c r="H68" s="15">
        <v>16</v>
      </c>
      <c r="I68" s="15">
        <v>0</v>
      </c>
      <c r="J68" s="15">
        <v>0</v>
      </c>
      <c r="K68" s="15">
        <v>2</v>
      </c>
      <c r="L68" s="16">
        <f t="shared" si="3"/>
        <v>38</v>
      </c>
    </row>
    <row r="69" spans="1:12" ht="20.85" customHeight="1" x14ac:dyDescent="0.25">
      <c r="A69" s="32">
        <v>67</v>
      </c>
      <c r="B69" s="12" t="s">
        <v>178</v>
      </c>
      <c r="C69" s="20" t="s">
        <v>14</v>
      </c>
      <c r="D69" s="20" t="s">
        <v>74</v>
      </c>
      <c r="E69" s="18">
        <v>3107</v>
      </c>
      <c r="F69" s="18">
        <v>3107</v>
      </c>
      <c r="G69" s="15">
        <v>20</v>
      </c>
      <c r="H69" s="15">
        <v>17</v>
      </c>
      <c r="I69" s="15">
        <v>0</v>
      </c>
      <c r="J69" s="15">
        <v>0</v>
      </c>
      <c r="K69" s="15">
        <v>0</v>
      </c>
      <c r="L69" s="16">
        <f t="shared" si="3"/>
        <v>37</v>
      </c>
    </row>
    <row r="70" spans="1:12" ht="20.85" customHeight="1" x14ac:dyDescent="0.25">
      <c r="A70" s="32">
        <v>68</v>
      </c>
      <c r="B70" s="63" t="s">
        <v>218</v>
      </c>
      <c r="C70" s="57" t="s">
        <v>17</v>
      </c>
      <c r="D70" s="20" t="s">
        <v>61</v>
      </c>
      <c r="E70" s="30">
        <v>5068</v>
      </c>
      <c r="F70" s="30">
        <v>5068</v>
      </c>
      <c r="G70" s="15">
        <v>20</v>
      </c>
      <c r="H70" s="15">
        <v>17</v>
      </c>
      <c r="I70" s="15">
        <v>0</v>
      </c>
      <c r="J70" s="15">
        <v>0</v>
      </c>
      <c r="K70" s="15">
        <v>0</v>
      </c>
      <c r="L70" s="16">
        <f t="shared" si="3"/>
        <v>37</v>
      </c>
    </row>
    <row r="71" spans="1:12" ht="20.85" customHeight="1" x14ac:dyDescent="0.25">
      <c r="A71" s="32">
        <v>69</v>
      </c>
      <c r="B71" s="17" t="s">
        <v>273</v>
      </c>
      <c r="C71" s="20" t="s">
        <v>18</v>
      </c>
      <c r="D71" s="20" t="s">
        <v>271</v>
      </c>
      <c r="E71" s="30">
        <v>1128</v>
      </c>
      <c r="F71" s="30">
        <v>1128</v>
      </c>
      <c r="G71" s="15">
        <v>20</v>
      </c>
      <c r="H71" s="15">
        <v>16</v>
      </c>
      <c r="I71" s="15">
        <v>0</v>
      </c>
      <c r="J71" s="15">
        <v>0</v>
      </c>
      <c r="K71" s="15">
        <v>0</v>
      </c>
      <c r="L71" s="16">
        <f t="shared" si="3"/>
        <v>36</v>
      </c>
    </row>
    <row r="72" spans="1:12" ht="20.85" customHeight="1" x14ac:dyDescent="0.25">
      <c r="A72" s="32">
        <v>70</v>
      </c>
      <c r="B72" s="63" t="s">
        <v>216</v>
      </c>
      <c r="C72" s="57" t="s">
        <v>17</v>
      </c>
      <c r="D72" s="20" t="s">
        <v>61</v>
      </c>
      <c r="E72" s="18">
        <v>4118</v>
      </c>
      <c r="F72" s="18">
        <v>4118</v>
      </c>
      <c r="G72" s="15">
        <v>20</v>
      </c>
      <c r="H72" s="15">
        <v>16</v>
      </c>
      <c r="I72" s="15">
        <v>0</v>
      </c>
      <c r="J72" s="15">
        <v>0</v>
      </c>
      <c r="K72" s="15">
        <v>0</v>
      </c>
      <c r="L72" s="16">
        <f t="shared" si="3"/>
        <v>36</v>
      </c>
    </row>
    <row r="73" spans="1:12" ht="20.85" customHeight="1" x14ac:dyDescent="0.25">
      <c r="A73" s="32">
        <v>71</v>
      </c>
      <c r="B73" s="12" t="s">
        <v>176</v>
      </c>
      <c r="C73" s="20" t="s">
        <v>14</v>
      </c>
      <c r="D73" s="20" t="s">
        <v>76</v>
      </c>
      <c r="E73" s="18">
        <v>6111</v>
      </c>
      <c r="F73" s="18">
        <v>6111</v>
      </c>
      <c r="G73" s="15">
        <v>20</v>
      </c>
      <c r="H73" s="15">
        <v>16</v>
      </c>
      <c r="I73" s="15">
        <v>0</v>
      </c>
      <c r="J73" s="15">
        <v>0</v>
      </c>
      <c r="K73" s="15">
        <v>0</v>
      </c>
      <c r="L73" s="16">
        <f t="shared" si="3"/>
        <v>36</v>
      </c>
    </row>
    <row r="74" spans="1:12" ht="20.85" customHeight="1" x14ac:dyDescent="0.25">
      <c r="A74" s="32">
        <v>72</v>
      </c>
      <c r="B74" s="22" t="s">
        <v>146</v>
      </c>
      <c r="C74" s="51" t="s">
        <v>19</v>
      </c>
      <c r="D74" s="62" t="s">
        <v>147</v>
      </c>
      <c r="E74" s="14">
        <v>6135</v>
      </c>
      <c r="F74" s="14">
        <v>6135</v>
      </c>
      <c r="G74" s="91" t="s">
        <v>380</v>
      </c>
      <c r="H74" s="91" t="s">
        <v>392</v>
      </c>
      <c r="I74" s="91" t="s">
        <v>383</v>
      </c>
      <c r="J74" s="91" t="s">
        <v>383</v>
      </c>
      <c r="K74" s="91" t="s">
        <v>383</v>
      </c>
      <c r="L74" s="16">
        <v>36</v>
      </c>
    </row>
    <row r="75" spans="1:12" ht="20.85" customHeight="1" x14ac:dyDescent="0.25">
      <c r="A75" s="32">
        <v>73</v>
      </c>
      <c r="B75" s="12" t="s">
        <v>170</v>
      </c>
      <c r="C75" s="20" t="s">
        <v>14</v>
      </c>
      <c r="D75" s="20" t="s">
        <v>77</v>
      </c>
      <c r="E75" s="18">
        <v>6184</v>
      </c>
      <c r="F75" s="18">
        <v>6184</v>
      </c>
      <c r="G75" s="91">
        <v>20</v>
      </c>
      <c r="H75" s="91">
        <v>16</v>
      </c>
      <c r="I75" s="91">
        <v>0</v>
      </c>
      <c r="J75" s="91">
        <v>0</v>
      </c>
      <c r="K75" s="91">
        <v>0</v>
      </c>
      <c r="L75" s="16">
        <f>SUM(G75:K75)</f>
        <v>36</v>
      </c>
    </row>
    <row r="76" spans="1:12" ht="20.85" customHeight="1" x14ac:dyDescent="0.25">
      <c r="A76" s="32">
        <v>74</v>
      </c>
      <c r="B76" s="12" t="s">
        <v>284</v>
      </c>
      <c r="C76" s="20" t="s">
        <v>18</v>
      </c>
      <c r="D76" s="20" t="s">
        <v>279</v>
      </c>
      <c r="E76" s="30">
        <v>6128</v>
      </c>
      <c r="F76" s="30">
        <v>6128</v>
      </c>
      <c r="G76" s="91">
        <v>12</v>
      </c>
      <c r="H76" s="91">
        <v>20</v>
      </c>
      <c r="I76" s="91">
        <v>0</v>
      </c>
      <c r="J76" s="91">
        <v>0</v>
      </c>
      <c r="K76" s="91">
        <v>0</v>
      </c>
      <c r="L76" s="16">
        <f>SUM(G76:K76)</f>
        <v>32</v>
      </c>
    </row>
    <row r="77" spans="1:12" ht="20.85" customHeight="1" x14ac:dyDescent="0.25">
      <c r="A77" s="32">
        <v>75</v>
      </c>
      <c r="B77" s="48" t="s">
        <v>223</v>
      </c>
      <c r="C77" s="57" t="s">
        <v>17</v>
      </c>
      <c r="D77" s="20" t="s">
        <v>59</v>
      </c>
      <c r="E77" s="18">
        <v>7021</v>
      </c>
      <c r="F77" s="18">
        <v>7021</v>
      </c>
      <c r="G77" s="91">
        <v>12</v>
      </c>
      <c r="H77" s="91">
        <v>20</v>
      </c>
      <c r="I77" s="91">
        <v>0</v>
      </c>
      <c r="J77" s="91">
        <v>0</v>
      </c>
      <c r="K77" s="91">
        <v>0</v>
      </c>
      <c r="L77" s="16">
        <f>SUM(G77:K77)</f>
        <v>32</v>
      </c>
    </row>
    <row r="78" spans="1:12" ht="20.85" customHeight="1" x14ac:dyDescent="0.25">
      <c r="A78" s="32">
        <v>76</v>
      </c>
      <c r="B78" s="63" t="s">
        <v>214</v>
      </c>
      <c r="C78" s="51" t="s">
        <v>17</v>
      </c>
      <c r="D78" s="23" t="s">
        <v>63</v>
      </c>
      <c r="E78" s="18">
        <v>7026</v>
      </c>
      <c r="F78" s="18">
        <v>7026</v>
      </c>
      <c r="G78" s="91">
        <v>12</v>
      </c>
      <c r="H78" s="91">
        <v>20</v>
      </c>
      <c r="I78" s="91">
        <v>0</v>
      </c>
      <c r="J78" s="91">
        <v>0</v>
      </c>
      <c r="K78" s="91">
        <v>0</v>
      </c>
      <c r="L78" s="16">
        <f>SUM(G78:K78)</f>
        <v>32</v>
      </c>
    </row>
    <row r="79" spans="1:12" ht="20.85" customHeight="1" x14ac:dyDescent="0.25">
      <c r="A79" s="29">
        <v>77</v>
      </c>
      <c r="B79" s="12" t="s">
        <v>67</v>
      </c>
      <c r="C79" s="45" t="s">
        <v>65</v>
      </c>
      <c r="D79" s="20" t="s">
        <v>66</v>
      </c>
      <c r="E79" s="18">
        <v>6144</v>
      </c>
      <c r="F79" s="18">
        <v>6144</v>
      </c>
      <c r="G79" s="91" t="s">
        <v>380</v>
      </c>
      <c r="H79" s="91" t="s">
        <v>383</v>
      </c>
      <c r="I79" s="91" t="s">
        <v>393</v>
      </c>
      <c r="J79" s="91" t="s">
        <v>387</v>
      </c>
      <c r="K79" s="91" t="s">
        <v>383</v>
      </c>
      <c r="L79" s="16">
        <v>31</v>
      </c>
    </row>
    <row r="80" spans="1:12" ht="20.85" customHeight="1" x14ac:dyDescent="0.25">
      <c r="A80" s="29">
        <v>78</v>
      </c>
      <c r="B80" s="12" t="s">
        <v>287</v>
      </c>
      <c r="C80" s="20" t="s">
        <v>18</v>
      </c>
      <c r="D80" s="20" t="s">
        <v>286</v>
      </c>
      <c r="E80" s="30">
        <v>1103</v>
      </c>
      <c r="F80" s="30">
        <v>1103</v>
      </c>
      <c r="G80" s="15">
        <v>20</v>
      </c>
      <c r="H80" s="15">
        <v>0</v>
      </c>
      <c r="I80" s="15">
        <v>0</v>
      </c>
      <c r="J80" s="15">
        <v>0</v>
      </c>
      <c r="K80" s="15">
        <v>10</v>
      </c>
      <c r="L80" s="16">
        <f t="shared" ref="L80:L90" si="4">SUM(G80:K80)</f>
        <v>30</v>
      </c>
    </row>
    <row r="81" spans="1:12" ht="20.85" customHeight="1" x14ac:dyDescent="0.25">
      <c r="A81" s="29">
        <v>79</v>
      </c>
      <c r="B81" s="12" t="s">
        <v>181</v>
      </c>
      <c r="C81" s="20" t="s">
        <v>14</v>
      </c>
      <c r="D81" s="20" t="s">
        <v>74</v>
      </c>
      <c r="E81" s="18">
        <v>7013</v>
      </c>
      <c r="F81" s="18">
        <v>7013</v>
      </c>
      <c r="G81" s="91">
        <v>20</v>
      </c>
      <c r="H81" s="91">
        <v>8</v>
      </c>
      <c r="I81" s="91">
        <v>0</v>
      </c>
      <c r="J81" s="91">
        <v>0</v>
      </c>
      <c r="K81" s="91">
        <v>0</v>
      </c>
      <c r="L81" s="16">
        <f t="shared" si="4"/>
        <v>28</v>
      </c>
    </row>
    <row r="82" spans="1:12" ht="20.85" customHeight="1" x14ac:dyDescent="0.25">
      <c r="A82" s="29">
        <v>80</v>
      </c>
      <c r="B82" s="22" t="s">
        <v>148</v>
      </c>
      <c r="C82" s="51" t="s">
        <v>19</v>
      </c>
      <c r="D82" s="62" t="s">
        <v>147</v>
      </c>
      <c r="E82" s="18">
        <v>7046</v>
      </c>
      <c r="F82" s="18">
        <v>7046</v>
      </c>
      <c r="G82" s="91">
        <v>12</v>
      </c>
      <c r="H82" s="91">
        <v>16</v>
      </c>
      <c r="I82" s="91">
        <v>0</v>
      </c>
      <c r="J82" s="91">
        <v>0</v>
      </c>
      <c r="K82" s="91">
        <v>0</v>
      </c>
      <c r="L82" s="16">
        <f t="shared" si="4"/>
        <v>28</v>
      </c>
    </row>
    <row r="83" spans="1:12" ht="20.85" customHeight="1" x14ac:dyDescent="0.25">
      <c r="A83" s="29">
        <v>81</v>
      </c>
      <c r="B83" s="63" t="s">
        <v>229</v>
      </c>
      <c r="C83" s="57" t="s">
        <v>17</v>
      </c>
      <c r="D83" s="26" t="s">
        <v>61</v>
      </c>
      <c r="E83" s="18">
        <v>7073</v>
      </c>
      <c r="F83" s="18">
        <v>7073</v>
      </c>
      <c r="G83" s="91">
        <v>0</v>
      </c>
      <c r="H83" s="91">
        <v>16</v>
      </c>
      <c r="I83" s="91">
        <v>0</v>
      </c>
      <c r="J83" s="91">
        <v>0</v>
      </c>
      <c r="K83" s="91">
        <v>8</v>
      </c>
      <c r="L83" s="16">
        <f t="shared" si="4"/>
        <v>24</v>
      </c>
    </row>
    <row r="84" spans="1:12" ht="20.85" customHeight="1" x14ac:dyDescent="0.25">
      <c r="A84" s="29">
        <v>82</v>
      </c>
      <c r="B84" s="22" t="s">
        <v>150</v>
      </c>
      <c r="C84" s="51" t="s">
        <v>19</v>
      </c>
      <c r="D84" s="62" t="s">
        <v>147</v>
      </c>
      <c r="E84" s="18">
        <v>5104</v>
      </c>
      <c r="F84" s="18">
        <v>5104</v>
      </c>
      <c r="G84" s="15">
        <v>20</v>
      </c>
      <c r="H84" s="15">
        <v>2</v>
      </c>
      <c r="I84" s="15">
        <v>0</v>
      </c>
      <c r="J84" s="15">
        <v>0</v>
      </c>
      <c r="K84" s="15">
        <v>0</v>
      </c>
      <c r="L84" s="16">
        <f t="shared" si="4"/>
        <v>22</v>
      </c>
    </row>
    <row r="85" spans="1:12" ht="20.85" customHeight="1" x14ac:dyDescent="0.25">
      <c r="A85" s="29">
        <v>83</v>
      </c>
      <c r="B85" s="63" t="s">
        <v>215</v>
      </c>
      <c r="C85" s="57" t="s">
        <v>17</v>
      </c>
      <c r="D85" s="20" t="s">
        <v>61</v>
      </c>
      <c r="E85" s="18">
        <v>1095</v>
      </c>
      <c r="F85" s="18">
        <v>1095</v>
      </c>
      <c r="G85" s="15">
        <v>20</v>
      </c>
      <c r="H85" s="15">
        <v>1</v>
      </c>
      <c r="I85" s="15">
        <v>0</v>
      </c>
      <c r="J85" s="15">
        <v>0</v>
      </c>
      <c r="K85" s="15">
        <v>0</v>
      </c>
      <c r="L85" s="16">
        <f t="shared" si="4"/>
        <v>21</v>
      </c>
    </row>
    <row r="86" spans="1:12" ht="20.85" customHeight="1" x14ac:dyDescent="0.25">
      <c r="A86" s="29">
        <v>84</v>
      </c>
      <c r="B86" s="12" t="s">
        <v>282</v>
      </c>
      <c r="C86" s="20" t="s">
        <v>18</v>
      </c>
      <c r="D86" s="20" t="s">
        <v>271</v>
      </c>
      <c r="E86" s="30">
        <v>1092</v>
      </c>
      <c r="F86" s="30">
        <v>1092</v>
      </c>
      <c r="G86" s="15">
        <v>20</v>
      </c>
      <c r="H86" s="15">
        <v>0</v>
      </c>
      <c r="I86" s="15">
        <v>0</v>
      </c>
      <c r="J86" s="15">
        <v>0</v>
      </c>
      <c r="K86" s="15">
        <v>0</v>
      </c>
      <c r="L86" s="16">
        <f t="shared" si="4"/>
        <v>20</v>
      </c>
    </row>
    <row r="87" spans="1:12" ht="20.85" customHeight="1" x14ac:dyDescent="0.25">
      <c r="A87" s="29">
        <v>85</v>
      </c>
      <c r="B87" s="63" t="s">
        <v>219</v>
      </c>
      <c r="C87" s="47" t="s">
        <v>17</v>
      </c>
      <c r="D87" s="24" t="s">
        <v>61</v>
      </c>
      <c r="E87" s="18">
        <v>7069</v>
      </c>
      <c r="F87" s="18">
        <v>7069</v>
      </c>
      <c r="G87" s="91">
        <v>0</v>
      </c>
      <c r="H87" s="91">
        <v>20</v>
      </c>
      <c r="I87" s="91">
        <v>0</v>
      </c>
      <c r="J87" s="91">
        <v>0</v>
      </c>
      <c r="K87" s="91">
        <v>0</v>
      </c>
      <c r="L87" s="16">
        <f t="shared" si="4"/>
        <v>20</v>
      </c>
    </row>
    <row r="88" spans="1:12" ht="20.85" customHeight="1" x14ac:dyDescent="0.25">
      <c r="A88" s="29">
        <v>86</v>
      </c>
      <c r="B88" s="19" t="s">
        <v>141</v>
      </c>
      <c r="C88" s="51" t="s">
        <v>19</v>
      </c>
      <c r="D88" s="62" t="s">
        <v>139</v>
      </c>
      <c r="E88" s="14">
        <v>3114</v>
      </c>
      <c r="F88" s="14">
        <v>3114</v>
      </c>
      <c r="G88" s="15">
        <v>4</v>
      </c>
      <c r="H88" s="15">
        <v>14</v>
      </c>
      <c r="I88" s="15">
        <v>0</v>
      </c>
      <c r="J88" s="15">
        <v>0</v>
      </c>
      <c r="K88" s="15">
        <v>0</v>
      </c>
      <c r="L88" s="16">
        <f t="shared" si="4"/>
        <v>18</v>
      </c>
    </row>
    <row r="89" spans="1:12" ht="20.85" customHeight="1" x14ac:dyDescent="0.25">
      <c r="A89" s="29">
        <v>87</v>
      </c>
      <c r="B89" s="17" t="s">
        <v>183</v>
      </c>
      <c r="C89" s="20" t="s">
        <v>14</v>
      </c>
      <c r="D89" s="20" t="s">
        <v>77</v>
      </c>
      <c r="E89" s="14">
        <v>1051</v>
      </c>
      <c r="F89" s="14">
        <v>1051</v>
      </c>
      <c r="G89" s="15">
        <v>12</v>
      </c>
      <c r="H89" s="15">
        <v>0</v>
      </c>
      <c r="I89" s="15">
        <v>0</v>
      </c>
      <c r="J89" s="15">
        <v>0</v>
      </c>
      <c r="K89" s="15">
        <v>0</v>
      </c>
      <c r="L89" s="16">
        <f t="shared" si="4"/>
        <v>12</v>
      </c>
    </row>
    <row r="90" spans="1:12" ht="20.85" customHeight="1" x14ac:dyDescent="0.25">
      <c r="A90" s="29">
        <v>88</v>
      </c>
      <c r="B90" s="63" t="s">
        <v>213</v>
      </c>
      <c r="C90" s="57" t="s">
        <v>17</v>
      </c>
      <c r="D90" s="20" t="s">
        <v>61</v>
      </c>
      <c r="E90" s="18">
        <v>1047</v>
      </c>
      <c r="F90" s="18">
        <v>1047</v>
      </c>
      <c r="G90" s="15">
        <v>0</v>
      </c>
      <c r="H90" s="15">
        <v>2</v>
      </c>
      <c r="I90" s="15">
        <v>0</v>
      </c>
      <c r="J90" s="15">
        <v>0</v>
      </c>
      <c r="K90" s="15">
        <v>8</v>
      </c>
      <c r="L90" s="16">
        <f t="shared" si="4"/>
        <v>10</v>
      </c>
    </row>
    <row r="91" spans="1:12" ht="20.85" customHeight="1" x14ac:dyDescent="0.25">
      <c r="A91" s="29">
        <v>89</v>
      </c>
      <c r="B91" s="12" t="s">
        <v>185</v>
      </c>
      <c r="C91" s="20" t="s">
        <v>14</v>
      </c>
      <c r="D91" s="20" t="s">
        <v>78</v>
      </c>
      <c r="E91" s="14">
        <v>7038</v>
      </c>
      <c r="F91" s="14">
        <v>7038</v>
      </c>
      <c r="G91" s="91" t="s">
        <v>383</v>
      </c>
      <c r="H91" s="91" t="s">
        <v>389</v>
      </c>
      <c r="I91" s="91" t="s">
        <v>383</v>
      </c>
      <c r="J91" s="91" t="s">
        <v>383</v>
      </c>
      <c r="K91" s="91" t="s">
        <v>383</v>
      </c>
      <c r="L91" s="16">
        <v>2</v>
      </c>
    </row>
  </sheetData>
  <pageMargins left="0.25" right="0.25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59" workbookViewId="0">
      <selection activeCell="J67" sqref="J67"/>
    </sheetView>
  </sheetViews>
  <sheetFormatPr defaultRowHeight="18.75" x14ac:dyDescent="0.25"/>
  <cols>
    <col min="1" max="1" width="4.42578125" style="28" bestFit="1" customWidth="1"/>
    <col min="2" max="2" width="22.42578125" style="81" customWidth="1"/>
    <col min="3" max="3" width="22.42578125" style="7" customWidth="1"/>
    <col min="4" max="4" width="22.28515625" style="8" customWidth="1"/>
    <col min="5" max="6" width="8.7109375" style="2" customWidth="1"/>
    <col min="7" max="11" width="6.7109375" style="1" customWidth="1"/>
    <col min="12" max="12" width="9.140625" style="2"/>
  </cols>
  <sheetData>
    <row r="1" spans="1:12" x14ac:dyDescent="0.25">
      <c r="B1" s="6" t="s">
        <v>4</v>
      </c>
    </row>
    <row r="2" spans="1:12" s="8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2" ht="21" customHeight="1" x14ac:dyDescent="0.25">
      <c r="A3" s="11">
        <v>1</v>
      </c>
      <c r="B3" s="63" t="s">
        <v>83</v>
      </c>
      <c r="C3" s="20" t="s">
        <v>19</v>
      </c>
      <c r="D3" s="69" t="s">
        <v>291</v>
      </c>
      <c r="E3" s="18">
        <v>1071</v>
      </c>
      <c r="F3" s="18">
        <v>1071</v>
      </c>
      <c r="G3" s="15">
        <v>20</v>
      </c>
      <c r="H3" s="15">
        <v>20</v>
      </c>
      <c r="I3" s="15">
        <v>20</v>
      </c>
      <c r="J3" s="15">
        <v>20</v>
      </c>
      <c r="K3" s="15">
        <v>14</v>
      </c>
      <c r="L3" s="16">
        <f>SUM(G3:K3)</f>
        <v>94</v>
      </c>
    </row>
    <row r="4" spans="1:12" ht="21" customHeight="1" x14ac:dyDescent="0.25">
      <c r="A4" s="11">
        <v>2</v>
      </c>
      <c r="B4" s="17" t="s">
        <v>326</v>
      </c>
      <c r="C4" s="20" t="s">
        <v>18</v>
      </c>
      <c r="D4" s="23" t="s">
        <v>23</v>
      </c>
      <c r="E4" s="30">
        <v>3118</v>
      </c>
      <c r="F4" s="30">
        <v>3118</v>
      </c>
      <c r="G4" s="33" t="s">
        <v>380</v>
      </c>
      <c r="H4" s="33" t="s">
        <v>380</v>
      </c>
      <c r="I4" s="33" t="s">
        <v>380</v>
      </c>
      <c r="J4" s="33" t="s">
        <v>381</v>
      </c>
      <c r="K4" s="33" t="s">
        <v>381</v>
      </c>
      <c r="L4" s="30">
        <v>80</v>
      </c>
    </row>
    <row r="5" spans="1:12" ht="21" customHeight="1" x14ac:dyDescent="0.25">
      <c r="A5" s="11">
        <v>3</v>
      </c>
      <c r="B5" s="12" t="s">
        <v>325</v>
      </c>
      <c r="C5" s="20" t="s">
        <v>18</v>
      </c>
      <c r="D5" s="23" t="s">
        <v>33</v>
      </c>
      <c r="E5" s="30">
        <v>3143</v>
      </c>
      <c r="F5" s="30">
        <v>3143</v>
      </c>
      <c r="G5" s="33" t="s">
        <v>380</v>
      </c>
      <c r="H5" s="33" t="s">
        <v>380</v>
      </c>
      <c r="I5" s="33" t="s">
        <v>380</v>
      </c>
      <c r="J5" s="33" t="s">
        <v>381</v>
      </c>
      <c r="K5" s="33" t="s">
        <v>382</v>
      </c>
      <c r="L5" s="30">
        <v>78</v>
      </c>
    </row>
    <row r="6" spans="1:12" ht="21" customHeight="1" x14ac:dyDescent="0.25">
      <c r="A6" s="11">
        <v>4</v>
      </c>
      <c r="B6" s="70" t="s">
        <v>82</v>
      </c>
      <c r="C6" s="20" t="s">
        <v>19</v>
      </c>
      <c r="D6" s="20" t="s">
        <v>288</v>
      </c>
      <c r="E6" s="18">
        <v>7070</v>
      </c>
      <c r="F6" s="18">
        <v>7070</v>
      </c>
      <c r="G6" s="15">
        <v>20</v>
      </c>
      <c r="H6" s="15">
        <v>20</v>
      </c>
      <c r="I6" s="15">
        <v>0</v>
      </c>
      <c r="J6" s="15">
        <v>20</v>
      </c>
      <c r="K6" s="15">
        <v>18</v>
      </c>
      <c r="L6" s="16">
        <f>SUM(G6:K6)</f>
        <v>78</v>
      </c>
    </row>
    <row r="7" spans="1:12" ht="21" customHeight="1" x14ac:dyDescent="0.25">
      <c r="A7" s="11">
        <v>5</v>
      </c>
      <c r="B7" s="12" t="s">
        <v>86</v>
      </c>
      <c r="C7" s="45" t="s">
        <v>65</v>
      </c>
      <c r="D7" s="13" t="s">
        <v>317</v>
      </c>
      <c r="E7" s="30">
        <v>7010</v>
      </c>
      <c r="F7" s="30">
        <v>7010</v>
      </c>
      <c r="G7" s="33" t="s">
        <v>382</v>
      </c>
      <c r="H7" s="33" t="s">
        <v>380</v>
      </c>
      <c r="I7" s="33" t="s">
        <v>380</v>
      </c>
      <c r="J7" s="33" t="s">
        <v>380</v>
      </c>
      <c r="K7" s="33" t="s">
        <v>382</v>
      </c>
      <c r="L7" s="30">
        <v>76</v>
      </c>
    </row>
    <row r="8" spans="1:12" ht="21" customHeight="1" x14ac:dyDescent="0.25">
      <c r="A8" s="11">
        <v>6</v>
      </c>
      <c r="B8" s="65" t="s">
        <v>47</v>
      </c>
      <c r="C8" s="46" t="s">
        <v>16</v>
      </c>
      <c r="D8" s="66" t="s">
        <v>29</v>
      </c>
      <c r="E8" s="30">
        <v>1056</v>
      </c>
      <c r="F8" s="30">
        <v>1056</v>
      </c>
      <c r="G8" s="33" t="s">
        <v>380</v>
      </c>
      <c r="H8" s="33" t="s">
        <v>380</v>
      </c>
      <c r="I8" s="33" t="s">
        <v>383</v>
      </c>
      <c r="J8" s="33" t="s">
        <v>380</v>
      </c>
      <c r="K8" s="33" t="s">
        <v>384</v>
      </c>
      <c r="L8" s="30">
        <v>74</v>
      </c>
    </row>
    <row r="9" spans="1:12" ht="21" customHeight="1" x14ac:dyDescent="0.25">
      <c r="A9" s="11">
        <v>7</v>
      </c>
      <c r="B9" s="65" t="s">
        <v>322</v>
      </c>
      <c r="C9" s="46" t="s">
        <v>16</v>
      </c>
      <c r="D9" s="66" t="s">
        <v>29</v>
      </c>
      <c r="E9" s="30">
        <v>6092</v>
      </c>
      <c r="F9" s="30">
        <v>6092</v>
      </c>
      <c r="G9" s="33" t="s">
        <v>384</v>
      </c>
      <c r="H9" s="33" t="s">
        <v>380</v>
      </c>
      <c r="I9" s="33" t="s">
        <v>380</v>
      </c>
      <c r="J9" s="33" t="s">
        <v>381</v>
      </c>
      <c r="K9" s="33" t="s">
        <v>381</v>
      </c>
      <c r="L9" s="30">
        <v>74</v>
      </c>
    </row>
    <row r="10" spans="1:12" ht="21" customHeight="1" x14ac:dyDescent="0.25">
      <c r="A10" s="11">
        <v>8</v>
      </c>
      <c r="B10" s="71" t="s">
        <v>48</v>
      </c>
      <c r="C10" s="72" t="str">
        <f>'[1]4.разред '!$C$16</f>
        <v>Светозар Марковић</v>
      </c>
      <c r="D10" s="20" t="s">
        <v>312</v>
      </c>
      <c r="E10" s="18">
        <v>6180</v>
      </c>
      <c r="F10" s="18">
        <v>6180</v>
      </c>
      <c r="G10" s="15">
        <v>20</v>
      </c>
      <c r="H10" s="15">
        <v>20</v>
      </c>
      <c r="I10" s="15">
        <v>20</v>
      </c>
      <c r="J10" s="15">
        <v>0</v>
      </c>
      <c r="K10" s="15">
        <v>14</v>
      </c>
      <c r="L10" s="16">
        <f>SUM(G10:K10)</f>
        <v>74</v>
      </c>
    </row>
    <row r="11" spans="1:12" ht="21" customHeight="1" x14ac:dyDescent="0.25">
      <c r="A11" s="11">
        <v>9</v>
      </c>
      <c r="B11" s="12" t="s">
        <v>337</v>
      </c>
      <c r="C11" s="20" t="s">
        <v>18</v>
      </c>
      <c r="D11" s="23" t="s">
        <v>33</v>
      </c>
      <c r="E11" s="30">
        <v>3090</v>
      </c>
      <c r="F11" s="30">
        <v>3090</v>
      </c>
      <c r="G11" s="33" t="s">
        <v>380</v>
      </c>
      <c r="H11" s="33" t="s">
        <v>380</v>
      </c>
      <c r="I11" s="33" t="s">
        <v>380</v>
      </c>
      <c r="J11" s="33" t="s">
        <v>383</v>
      </c>
      <c r="K11" s="33" t="s">
        <v>385</v>
      </c>
      <c r="L11" s="30">
        <v>72</v>
      </c>
    </row>
    <row r="12" spans="1:12" ht="21" customHeight="1" x14ac:dyDescent="0.25">
      <c r="A12" s="11">
        <v>10</v>
      </c>
      <c r="B12" s="63" t="s">
        <v>81</v>
      </c>
      <c r="C12" s="20" t="s">
        <v>19</v>
      </c>
      <c r="D12" s="20" t="s">
        <v>288</v>
      </c>
      <c r="E12" s="18">
        <v>3126</v>
      </c>
      <c r="F12" s="18">
        <v>3126</v>
      </c>
      <c r="G12" s="15">
        <v>20</v>
      </c>
      <c r="H12" s="15">
        <v>20</v>
      </c>
      <c r="I12" s="15">
        <v>20</v>
      </c>
      <c r="J12" s="15">
        <v>10</v>
      </c>
      <c r="K12" s="15">
        <v>2</v>
      </c>
      <c r="L12" s="16">
        <f>SUM(G12:K12)</f>
        <v>72</v>
      </c>
    </row>
    <row r="13" spans="1:12" ht="21" customHeight="1" x14ac:dyDescent="0.25">
      <c r="A13" s="11">
        <v>11</v>
      </c>
      <c r="B13" s="12" t="s">
        <v>333</v>
      </c>
      <c r="C13" s="20" t="s">
        <v>18</v>
      </c>
      <c r="D13" s="23" t="s">
        <v>23</v>
      </c>
      <c r="E13" s="30">
        <v>5080</v>
      </c>
      <c r="F13" s="30">
        <v>5080</v>
      </c>
      <c r="G13" s="33" t="s">
        <v>380</v>
      </c>
      <c r="H13" s="33" t="s">
        <v>380</v>
      </c>
      <c r="I13" s="33" t="s">
        <v>383</v>
      </c>
      <c r="J13" s="33" t="s">
        <v>380</v>
      </c>
      <c r="K13" s="33" t="s">
        <v>385</v>
      </c>
      <c r="L13" s="30">
        <v>72</v>
      </c>
    </row>
    <row r="14" spans="1:12" ht="21" customHeight="1" x14ac:dyDescent="0.25">
      <c r="A14" s="11">
        <v>12</v>
      </c>
      <c r="B14" s="65" t="s">
        <v>321</v>
      </c>
      <c r="C14" s="46" t="s">
        <v>16</v>
      </c>
      <c r="D14" s="66" t="s">
        <v>320</v>
      </c>
      <c r="E14" s="30">
        <v>5115</v>
      </c>
      <c r="F14" s="30">
        <v>5115</v>
      </c>
      <c r="G14" s="33" t="s">
        <v>380</v>
      </c>
      <c r="H14" s="33" t="s">
        <v>380</v>
      </c>
      <c r="I14" s="33" t="s">
        <v>386</v>
      </c>
      <c r="J14" s="33" t="s">
        <v>383</v>
      </c>
      <c r="K14" s="33" t="s">
        <v>384</v>
      </c>
      <c r="L14" s="30">
        <v>72</v>
      </c>
    </row>
    <row r="15" spans="1:12" ht="21" customHeight="1" x14ac:dyDescent="0.25">
      <c r="A15" s="11">
        <v>13</v>
      </c>
      <c r="B15" s="63" t="s">
        <v>84</v>
      </c>
      <c r="C15" s="20" t="s">
        <v>19</v>
      </c>
      <c r="D15" s="26" t="s">
        <v>288</v>
      </c>
      <c r="E15" s="14">
        <v>5120</v>
      </c>
      <c r="F15" s="14">
        <v>5120</v>
      </c>
      <c r="G15" s="15">
        <v>20</v>
      </c>
      <c r="H15" s="15">
        <v>0</v>
      </c>
      <c r="I15" s="15">
        <v>20</v>
      </c>
      <c r="J15" s="15">
        <v>20</v>
      </c>
      <c r="K15" s="15">
        <v>12</v>
      </c>
      <c r="L15" s="16">
        <f>SUM(G15:K15)</f>
        <v>72</v>
      </c>
    </row>
    <row r="16" spans="1:12" ht="21" customHeight="1" x14ac:dyDescent="0.25">
      <c r="A16" s="11">
        <v>14</v>
      </c>
      <c r="B16" s="17" t="s">
        <v>85</v>
      </c>
      <c r="C16" s="45" t="s">
        <v>65</v>
      </c>
      <c r="D16" s="13" t="s">
        <v>43</v>
      </c>
      <c r="E16" s="30">
        <v>3086</v>
      </c>
      <c r="F16" s="30">
        <v>3086</v>
      </c>
      <c r="G16" s="33" t="s">
        <v>380</v>
      </c>
      <c r="H16" s="33" t="s">
        <v>380</v>
      </c>
      <c r="I16" s="33" t="s">
        <v>383</v>
      </c>
      <c r="J16" s="33" t="s">
        <v>380</v>
      </c>
      <c r="K16" s="33" t="s">
        <v>381</v>
      </c>
      <c r="L16" s="30">
        <v>70</v>
      </c>
    </row>
    <row r="17" spans="1:12" ht="21" customHeight="1" x14ac:dyDescent="0.25">
      <c r="A17" s="11">
        <v>15</v>
      </c>
      <c r="B17" s="12" t="s">
        <v>328</v>
      </c>
      <c r="C17" s="20" t="s">
        <v>18</v>
      </c>
      <c r="D17" s="23" t="s">
        <v>33</v>
      </c>
      <c r="E17" s="30">
        <v>3070</v>
      </c>
      <c r="F17" s="30">
        <v>3070</v>
      </c>
      <c r="G17" s="33" t="s">
        <v>380</v>
      </c>
      <c r="H17" s="33" t="s">
        <v>380</v>
      </c>
      <c r="I17" s="33" t="s">
        <v>386</v>
      </c>
      <c r="J17" s="33" t="s">
        <v>383</v>
      </c>
      <c r="K17" s="33" t="s">
        <v>382</v>
      </c>
      <c r="L17" s="30">
        <v>66</v>
      </c>
    </row>
    <row r="18" spans="1:12" ht="21" customHeight="1" x14ac:dyDescent="0.25">
      <c r="A18" s="11">
        <v>16</v>
      </c>
      <c r="B18" s="12" t="s">
        <v>298</v>
      </c>
      <c r="C18" s="20" t="s">
        <v>14</v>
      </c>
      <c r="D18" s="20" t="s">
        <v>311</v>
      </c>
      <c r="E18" s="18">
        <v>3138</v>
      </c>
      <c r="F18" s="18">
        <v>3138</v>
      </c>
      <c r="G18" s="15">
        <v>20</v>
      </c>
      <c r="H18" s="15">
        <v>20</v>
      </c>
      <c r="I18" s="15">
        <v>12</v>
      </c>
      <c r="J18" s="15">
        <v>0</v>
      </c>
      <c r="K18" s="15">
        <v>14</v>
      </c>
      <c r="L18" s="16">
        <f>SUM(G18:K18)</f>
        <v>66</v>
      </c>
    </row>
    <row r="19" spans="1:12" ht="21" customHeight="1" x14ac:dyDescent="0.25">
      <c r="A19" s="11">
        <v>17</v>
      </c>
      <c r="B19" s="63" t="s">
        <v>289</v>
      </c>
      <c r="C19" s="20" t="s">
        <v>19</v>
      </c>
      <c r="D19" s="20" t="s">
        <v>288</v>
      </c>
      <c r="E19" s="14">
        <v>3083</v>
      </c>
      <c r="F19" s="14">
        <v>3083</v>
      </c>
      <c r="G19" s="15">
        <v>20</v>
      </c>
      <c r="H19" s="15">
        <v>20</v>
      </c>
      <c r="I19" s="15">
        <v>18</v>
      </c>
      <c r="J19" s="15">
        <v>0</v>
      </c>
      <c r="K19" s="15">
        <v>6</v>
      </c>
      <c r="L19" s="16">
        <f>SUM(G19:K19)</f>
        <v>64</v>
      </c>
    </row>
    <row r="20" spans="1:12" ht="21" customHeight="1" x14ac:dyDescent="0.25">
      <c r="A20" s="11">
        <v>18</v>
      </c>
      <c r="B20" s="73" t="s">
        <v>313</v>
      </c>
      <c r="C20" s="72" t="str">
        <f>'[1]4.разред '!$C$16</f>
        <v>Светозар Марковић</v>
      </c>
      <c r="D20" s="20" t="s">
        <v>24</v>
      </c>
      <c r="E20" s="18">
        <v>2058</v>
      </c>
      <c r="F20" s="18">
        <v>2058</v>
      </c>
      <c r="G20" s="15">
        <v>20</v>
      </c>
      <c r="H20" s="15">
        <v>20</v>
      </c>
      <c r="I20" s="15">
        <v>0</v>
      </c>
      <c r="J20" s="15">
        <v>0</v>
      </c>
      <c r="K20" s="15">
        <v>18</v>
      </c>
      <c r="L20" s="16">
        <f>SUM(G20:K20)</f>
        <v>58</v>
      </c>
    </row>
    <row r="21" spans="1:12" ht="21" customHeight="1" x14ac:dyDescent="0.25">
      <c r="A21" s="11">
        <v>19</v>
      </c>
      <c r="B21" s="71" t="s">
        <v>52</v>
      </c>
      <c r="C21" s="72" t="str">
        <f>'[1]4.разред '!$C$16</f>
        <v>Светозар Марковић</v>
      </c>
      <c r="D21" s="24" t="s">
        <v>24</v>
      </c>
      <c r="E21" s="14">
        <v>5060</v>
      </c>
      <c r="F21" s="14">
        <v>5060</v>
      </c>
      <c r="G21" s="15">
        <v>0</v>
      </c>
      <c r="H21" s="15">
        <v>20</v>
      </c>
      <c r="I21" s="15">
        <v>20</v>
      </c>
      <c r="J21" s="15">
        <v>0</v>
      </c>
      <c r="K21" s="15">
        <v>18</v>
      </c>
      <c r="L21" s="16">
        <f>SUM(G21:K21)</f>
        <v>58</v>
      </c>
    </row>
    <row r="22" spans="1:12" ht="21" customHeight="1" x14ac:dyDescent="0.25">
      <c r="A22" s="11">
        <v>20</v>
      </c>
      <c r="B22" s="12" t="s">
        <v>329</v>
      </c>
      <c r="C22" s="20" t="s">
        <v>18</v>
      </c>
      <c r="D22" s="23" t="s">
        <v>33</v>
      </c>
      <c r="E22" s="30">
        <v>7054</v>
      </c>
      <c r="F22" s="30">
        <v>7054</v>
      </c>
      <c r="G22" s="33" t="s">
        <v>382</v>
      </c>
      <c r="H22" s="33" t="s">
        <v>380</v>
      </c>
      <c r="I22" s="33" t="s">
        <v>386</v>
      </c>
      <c r="J22" s="33" t="s">
        <v>383</v>
      </c>
      <c r="K22" s="33" t="s">
        <v>387</v>
      </c>
      <c r="L22" s="30">
        <v>52</v>
      </c>
    </row>
    <row r="23" spans="1:12" ht="21" customHeight="1" x14ac:dyDescent="0.25">
      <c r="A23" s="11">
        <v>21</v>
      </c>
      <c r="B23" s="63" t="s">
        <v>80</v>
      </c>
      <c r="C23" s="20" t="s">
        <v>19</v>
      </c>
      <c r="D23" s="20" t="s">
        <v>288</v>
      </c>
      <c r="E23" s="18">
        <v>4113</v>
      </c>
      <c r="F23" s="18">
        <v>4113</v>
      </c>
      <c r="G23" s="15">
        <v>20</v>
      </c>
      <c r="H23" s="15">
        <v>0</v>
      </c>
      <c r="I23" s="15">
        <v>0</v>
      </c>
      <c r="J23" s="15">
        <v>20</v>
      </c>
      <c r="K23" s="15">
        <v>10</v>
      </c>
      <c r="L23" s="16">
        <f>SUM(G23:K23)</f>
        <v>50</v>
      </c>
    </row>
    <row r="24" spans="1:12" ht="21" customHeight="1" x14ac:dyDescent="0.25">
      <c r="A24" s="11">
        <v>22</v>
      </c>
      <c r="B24" s="12" t="s">
        <v>339</v>
      </c>
      <c r="C24" s="20" t="s">
        <v>18</v>
      </c>
      <c r="D24" s="23" t="s">
        <v>33</v>
      </c>
      <c r="E24" s="30">
        <v>5091</v>
      </c>
      <c r="F24" s="30">
        <v>5091</v>
      </c>
      <c r="G24" s="33" t="s">
        <v>380</v>
      </c>
      <c r="H24" s="33" t="s">
        <v>380</v>
      </c>
      <c r="I24" s="33" t="s">
        <v>383</v>
      </c>
      <c r="J24" s="33" t="s">
        <v>381</v>
      </c>
      <c r="K24" s="33" t="s">
        <v>383</v>
      </c>
      <c r="L24" s="30">
        <v>50</v>
      </c>
    </row>
    <row r="25" spans="1:12" ht="21" customHeight="1" x14ac:dyDescent="0.25">
      <c r="A25" s="11">
        <v>23</v>
      </c>
      <c r="B25" s="63" t="s">
        <v>292</v>
      </c>
      <c r="C25" s="20" t="s">
        <v>19</v>
      </c>
      <c r="D25" s="24" t="s">
        <v>291</v>
      </c>
      <c r="E25" s="18">
        <v>5067</v>
      </c>
      <c r="F25" s="18">
        <v>5067</v>
      </c>
      <c r="G25" s="15">
        <v>20</v>
      </c>
      <c r="H25" s="15">
        <v>0</v>
      </c>
      <c r="I25" s="15">
        <v>0</v>
      </c>
      <c r="J25" s="15">
        <v>20</v>
      </c>
      <c r="K25" s="15">
        <v>8</v>
      </c>
      <c r="L25" s="16">
        <f>SUM(G25:K25)</f>
        <v>48</v>
      </c>
    </row>
    <row r="26" spans="1:12" ht="21" customHeight="1" x14ac:dyDescent="0.25">
      <c r="A26" s="11">
        <v>24</v>
      </c>
      <c r="B26" s="17" t="s">
        <v>303</v>
      </c>
      <c r="C26" s="20" t="s">
        <v>14</v>
      </c>
      <c r="D26" s="20" t="s">
        <v>15</v>
      </c>
      <c r="E26" s="18">
        <v>1080</v>
      </c>
      <c r="F26" s="18">
        <v>1080</v>
      </c>
      <c r="G26" s="15">
        <v>0</v>
      </c>
      <c r="H26" s="15">
        <v>20</v>
      </c>
      <c r="I26" s="15">
        <v>18</v>
      </c>
      <c r="J26" s="15">
        <v>0</v>
      </c>
      <c r="K26" s="15">
        <v>8</v>
      </c>
      <c r="L26" s="16">
        <f>SUM(G26:K26)</f>
        <v>46</v>
      </c>
    </row>
    <row r="27" spans="1:12" ht="21" customHeight="1" x14ac:dyDescent="0.25">
      <c r="A27" s="11">
        <v>25</v>
      </c>
      <c r="B27" s="12" t="s">
        <v>318</v>
      </c>
      <c r="C27" s="45" t="s">
        <v>65</v>
      </c>
      <c r="D27" s="13" t="s">
        <v>317</v>
      </c>
      <c r="E27" s="30">
        <v>5092</v>
      </c>
      <c r="F27" s="30">
        <v>5092</v>
      </c>
      <c r="G27" s="33" t="s">
        <v>380</v>
      </c>
      <c r="H27" s="33" t="s">
        <v>380</v>
      </c>
      <c r="I27" s="33" t="s">
        <v>383</v>
      </c>
      <c r="J27" s="33" t="s">
        <v>383</v>
      </c>
      <c r="K27" s="33" t="s">
        <v>387</v>
      </c>
      <c r="L27" s="30">
        <v>46</v>
      </c>
    </row>
    <row r="28" spans="1:12" ht="21" customHeight="1" x14ac:dyDescent="0.25">
      <c r="A28" s="11">
        <v>26</v>
      </c>
      <c r="B28" s="73" t="s">
        <v>314</v>
      </c>
      <c r="C28" s="72" t="str">
        <f>'[1]4.разред '!$C$16</f>
        <v>Светозар Марковић</v>
      </c>
      <c r="D28" s="20" t="s">
        <v>24</v>
      </c>
      <c r="E28" s="18">
        <v>7098</v>
      </c>
      <c r="F28" s="18">
        <v>7098</v>
      </c>
      <c r="G28" s="15">
        <v>8</v>
      </c>
      <c r="H28" s="15">
        <v>20</v>
      </c>
      <c r="I28" s="15">
        <v>0</v>
      </c>
      <c r="J28" s="15">
        <v>0</v>
      </c>
      <c r="K28" s="15">
        <v>18</v>
      </c>
      <c r="L28" s="16">
        <f>SUM(G28:K28)</f>
        <v>46</v>
      </c>
    </row>
    <row r="29" spans="1:12" ht="21" customHeight="1" x14ac:dyDescent="0.25">
      <c r="A29" s="11">
        <v>27</v>
      </c>
      <c r="B29" s="12" t="s">
        <v>335</v>
      </c>
      <c r="C29" s="20" t="s">
        <v>18</v>
      </c>
      <c r="D29" s="27" t="s">
        <v>94</v>
      </c>
      <c r="E29" s="30">
        <v>4081</v>
      </c>
      <c r="F29" s="30">
        <v>4081</v>
      </c>
      <c r="G29" s="33" t="s">
        <v>380</v>
      </c>
      <c r="H29" s="33" t="s">
        <v>383</v>
      </c>
      <c r="I29" s="33" t="s">
        <v>383</v>
      </c>
      <c r="J29" s="33" t="s">
        <v>380</v>
      </c>
      <c r="K29" s="33" t="s">
        <v>388</v>
      </c>
      <c r="L29" s="30">
        <v>44</v>
      </c>
    </row>
    <row r="30" spans="1:12" ht="21" customHeight="1" x14ac:dyDescent="0.25">
      <c r="A30" s="11">
        <v>28</v>
      </c>
      <c r="B30" s="63" t="s">
        <v>297</v>
      </c>
      <c r="C30" s="20" t="s">
        <v>19</v>
      </c>
      <c r="D30" s="20" t="s">
        <v>20</v>
      </c>
      <c r="E30" s="18">
        <v>1112</v>
      </c>
      <c r="F30" s="18">
        <v>1112</v>
      </c>
      <c r="G30" s="15">
        <v>17</v>
      </c>
      <c r="H30" s="15">
        <v>20</v>
      </c>
      <c r="I30" s="15">
        <v>0</v>
      </c>
      <c r="J30" s="15">
        <v>0</v>
      </c>
      <c r="K30" s="15">
        <v>4</v>
      </c>
      <c r="L30" s="16">
        <f>SUM(G30:K30)</f>
        <v>41</v>
      </c>
    </row>
    <row r="31" spans="1:12" ht="21" customHeight="1" x14ac:dyDescent="0.25">
      <c r="A31" s="11">
        <v>29</v>
      </c>
      <c r="B31" s="12" t="s">
        <v>50</v>
      </c>
      <c r="C31" s="45" t="s">
        <v>65</v>
      </c>
      <c r="D31" s="13" t="s">
        <v>317</v>
      </c>
      <c r="E31" s="30">
        <v>6096</v>
      </c>
      <c r="F31" s="30">
        <v>6096</v>
      </c>
      <c r="G31" s="33" t="s">
        <v>385</v>
      </c>
      <c r="H31" s="33" t="s">
        <v>383</v>
      </c>
      <c r="I31" s="33" t="s">
        <v>383</v>
      </c>
      <c r="J31" s="33" t="s">
        <v>380</v>
      </c>
      <c r="K31" s="33" t="s">
        <v>382</v>
      </c>
      <c r="L31" s="30">
        <v>40</v>
      </c>
    </row>
    <row r="32" spans="1:12" ht="21" customHeight="1" x14ac:dyDescent="0.25">
      <c r="A32" s="11">
        <v>30</v>
      </c>
      <c r="B32" s="63" t="s">
        <v>290</v>
      </c>
      <c r="C32" s="20" t="s">
        <v>19</v>
      </c>
      <c r="D32" s="24" t="s">
        <v>288</v>
      </c>
      <c r="E32" s="14">
        <v>6156</v>
      </c>
      <c r="F32" s="14">
        <v>6156</v>
      </c>
      <c r="G32" s="15">
        <v>20</v>
      </c>
      <c r="H32" s="15">
        <v>20</v>
      </c>
      <c r="I32" s="15">
        <v>0</v>
      </c>
      <c r="J32" s="15">
        <v>0</v>
      </c>
      <c r="K32" s="15">
        <v>0</v>
      </c>
      <c r="L32" s="16">
        <f>SUM(G32:K32)</f>
        <v>40</v>
      </c>
    </row>
    <row r="33" spans="1:12" ht="21" customHeight="1" x14ac:dyDescent="0.25">
      <c r="A33" s="11">
        <v>31</v>
      </c>
      <c r="B33" s="12" t="s">
        <v>331</v>
      </c>
      <c r="C33" s="20" t="s">
        <v>18</v>
      </c>
      <c r="D33" s="23" t="s">
        <v>33</v>
      </c>
      <c r="E33" s="30">
        <v>6179</v>
      </c>
      <c r="F33" s="30">
        <v>6179</v>
      </c>
      <c r="G33" s="33" t="s">
        <v>380</v>
      </c>
      <c r="H33" s="33" t="s">
        <v>383</v>
      </c>
      <c r="I33" s="33" t="s">
        <v>383</v>
      </c>
      <c r="J33" s="33" t="s">
        <v>381</v>
      </c>
      <c r="K33" s="33" t="s">
        <v>382</v>
      </c>
      <c r="L33" s="30">
        <v>38</v>
      </c>
    </row>
    <row r="34" spans="1:12" ht="21" customHeight="1" x14ac:dyDescent="0.25">
      <c r="A34" s="11">
        <v>32</v>
      </c>
      <c r="B34" s="71" t="s">
        <v>315</v>
      </c>
      <c r="C34" s="72" t="str">
        <f>'[1]4.разред '!$C$16</f>
        <v>Светозар Марковић</v>
      </c>
      <c r="D34" s="20" t="s">
        <v>312</v>
      </c>
      <c r="E34" s="14">
        <v>7025</v>
      </c>
      <c r="F34" s="14">
        <v>7025</v>
      </c>
      <c r="G34" s="15">
        <v>8</v>
      </c>
      <c r="H34" s="15">
        <v>0</v>
      </c>
      <c r="I34" s="15">
        <v>18</v>
      </c>
      <c r="J34" s="15">
        <v>0</v>
      </c>
      <c r="K34" s="15">
        <v>9</v>
      </c>
      <c r="L34" s="16">
        <f>SUM(G34:K34)</f>
        <v>35</v>
      </c>
    </row>
    <row r="35" spans="1:12" ht="21" customHeight="1" x14ac:dyDescent="0.25">
      <c r="A35" s="11">
        <v>33</v>
      </c>
      <c r="B35" s="12" t="s">
        <v>45</v>
      </c>
      <c r="C35" s="45" t="s">
        <v>65</v>
      </c>
      <c r="D35" s="13" t="s">
        <v>317</v>
      </c>
      <c r="E35" s="30">
        <v>3054</v>
      </c>
      <c r="F35" s="30">
        <v>3054</v>
      </c>
      <c r="G35" s="33" t="s">
        <v>382</v>
      </c>
      <c r="H35" s="33" t="s">
        <v>380</v>
      </c>
      <c r="I35" s="33" t="s">
        <v>383</v>
      </c>
      <c r="J35" s="33" t="s">
        <v>383</v>
      </c>
      <c r="K35" s="33" t="s">
        <v>387</v>
      </c>
      <c r="L35" s="30">
        <v>34</v>
      </c>
    </row>
    <row r="36" spans="1:12" ht="21" customHeight="1" x14ac:dyDescent="0.25">
      <c r="A36" s="11">
        <v>34</v>
      </c>
      <c r="B36" s="65" t="s">
        <v>324</v>
      </c>
      <c r="C36" s="46" t="s">
        <v>16</v>
      </c>
      <c r="D36" s="66" t="s">
        <v>29</v>
      </c>
      <c r="E36" s="30">
        <v>1104</v>
      </c>
      <c r="F36" s="30">
        <v>1104</v>
      </c>
      <c r="G36" s="33" t="s">
        <v>380</v>
      </c>
      <c r="H36" s="33" t="s">
        <v>383</v>
      </c>
      <c r="I36" s="33" t="s">
        <v>383</v>
      </c>
      <c r="J36" s="33" t="s">
        <v>381</v>
      </c>
      <c r="K36" s="33" t="s">
        <v>389</v>
      </c>
      <c r="L36" s="30">
        <v>32</v>
      </c>
    </row>
    <row r="37" spans="1:12" ht="21" customHeight="1" x14ac:dyDescent="0.25">
      <c r="A37" s="11">
        <v>35</v>
      </c>
      <c r="B37" s="12" t="s">
        <v>53</v>
      </c>
      <c r="C37" s="45" t="s">
        <v>65</v>
      </c>
      <c r="D37" s="13" t="s">
        <v>43</v>
      </c>
      <c r="E37" s="18">
        <v>4101</v>
      </c>
      <c r="F37" s="18">
        <v>4101</v>
      </c>
      <c r="G37" s="15">
        <v>12</v>
      </c>
      <c r="H37" s="15">
        <v>0</v>
      </c>
      <c r="I37" s="15">
        <v>0</v>
      </c>
      <c r="J37" s="15">
        <v>20</v>
      </c>
      <c r="K37" s="15">
        <v>0</v>
      </c>
      <c r="L37" s="16">
        <f>SUM(G37:K37)</f>
        <v>32</v>
      </c>
    </row>
    <row r="38" spans="1:12" ht="21" customHeight="1" x14ac:dyDescent="0.25">
      <c r="A38" s="29">
        <v>36</v>
      </c>
      <c r="B38" s="17" t="s">
        <v>309</v>
      </c>
      <c r="C38" s="20" t="s">
        <v>14</v>
      </c>
      <c r="D38" s="20" t="s">
        <v>15</v>
      </c>
      <c r="E38" s="18">
        <v>7062</v>
      </c>
      <c r="F38" s="18">
        <v>7062</v>
      </c>
      <c r="G38" s="15">
        <v>0</v>
      </c>
      <c r="H38" s="15">
        <v>20</v>
      </c>
      <c r="I38" s="15">
        <v>0</v>
      </c>
      <c r="J38" s="15">
        <v>10</v>
      </c>
      <c r="K38" s="15">
        <v>2</v>
      </c>
      <c r="L38" s="16">
        <f>SUM(G38:K38)</f>
        <v>32</v>
      </c>
    </row>
    <row r="39" spans="1:12" ht="21" customHeight="1" x14ac:dyDescent="0.25">
      <c r="A39" s="29">
        <v>37</v>
      </c>
      <c r="B39" s="12" t="s">
        <v>304</v>
      </c>
      <c r="C39" s="20" t="s">
        <v>14</v>
      </c>
      <c r="D39" s="20" t="s">
        <v>15</v>
      </c>
      <c r="E39" s="14">
        <v>6103</v>
      </c>
      <c r="F39" s="14">
        <v>6103</v>
      </c>
      <c r="G39" s="15">
        <v>9</v>
      </c>
      <c r="H39" s="15">
        <v>20</v>
      </c>
      <c r="I39" s="15">
        <v>0</v>
      </c>
      <c r="J39" s="15">
        <v>0</v>
      </c>
      <c r="K39" s="15">
        <v>2</v>
      </c>
      <c r="L39" s="16">
        <f>SUM(G39:K39)</f>
        <v>31</v>
      </c>
    </row>
    <row r="40" spans="1:12" ht="21" customHeight="1" x14ac:dyDescent="0.25">
      <c r="A40" s="29">
        <v>38</v>
      </c>
      <c r="B40" s="12" t="s">
        <v>338</v>
      </c>
      <c r="C40" s="20" t="s">
        <v>18</v>
      </c>
      <c r="D40" s="23" t="s">
        <v>23</v>
      </c>
      <c r="E40" s="30">
        <v>7049</v>
      </c>
      <c r="F40" s="30">
        <v>7049</v>
      </c>
      <c r="G40" s="33" t="s">
        <v>380</v>
      </c>
      <c r="H40" s="33" t="s">
        <v>383</v>
      </c>
      <c r="I40" s="33" t="s">
        <v>383</v>
      </c>
      <c r="J40" s="33" t="s">
        <v>381</v>
      </c>
      <c r="K40" s="33" t="s">
        <v>383</v>
      </c>
      <c r="L40" s="30">
        <v>30</v>
      </c>
    </row>
    <row r="41" spans="1:12" ht="21" customHeight="1" x14ac:dyDescent="0.25">
      <c r="A41" s="29">
        <v>39</v>
      </c>
      <c r="B41" s="12" t="s">
        <v>306</v>
      </c>
      <c r="C41" s="20" t="s">
        <v>14</v>
      </c>
      <c r="D41" s="20" t="s">
        <v>311</v>
      </c>
      <c r="E41" s="18">
        <v>6168</v>
      </c>
      <c r="F41" s="18">
        <v>6168</v>
      </c>
      <c r="G41" s="15">
        <v>8</v>
      </c>
      <c r="H41" s="15">
        <v>0</v>
      </c>
      <c r="I41" s="15">
        <v>0</v>
      </c>
      <c r="J41" s="15">
        <v>10</v>
      </c>
      <c r="K41" s="15">
        <v>10</v>
      </c>
      <c r="L41" s="16">
        <f>SUM(G41:K41)</f>
        <v>28</v>
      </c>
    </row>
    <row r="42" spans="1:12" ht="21" customHeight="1" x14ac:dyDescent="0.25">
      <c r="A42" s="29">
        <v>40</v>
      </c>
      <c r="B42" s="12" t="s">
        <v>300</v>
      </c>
      <c r="C42" s="20" t="s">
        <v>14</v>
      </c>
      <c r="D42" s="20" t="s">
        <v>311</v>
      </c>
      <c r="E42" s="14">
        <v>1120</v>
      </c>
      <c r="F42" s="14">
        <v>1120</v>
      </c>
      <c r="G42" s="15">
        <v>20</v>
      </c>
      <c r="H42" s="15">
        <v>0</v>
      </c>
      <c r="I42" s="15">
        <v>0</v>
      </c>
      <c r="J42" s="15">
        <v>0</v>
      </c>
      <c r="K42" s="15">
        <v>6</v>
      </c>
      <c r="L42" s="16">
        <f>SUM(G42:K42)</f>
        <v>26</v>
      </c>
    </row>
    <row r="43" spans="1:12" ht="21" customHeight="1" x14ac:dyDescent="0.25">
      <c r="A43" s="29">
        <v>41</v>
      </c>
      <c r="B43" s="17" t="s">
        <v>332</v>
      </c>
      <c r="C43" s="20" t="s">
        <v>18</v>
      </c>
      <c r="D43" s="23" t="s">
        <v>23</v>
      </c>
      <c r="E43" s="30">
        <v>7057</v>
      </c>
      <c r="F43" s="30">
        <v>7057</v>
      </c>
      <c r="G43" s="33" t="s">
        <v>383</v>
      </c>
      <c r="H43" s="33" t="s">
        <v>383</v>
      </c>
      <c r="I43" s="33" t="s">
        <v>383</v>
      </c>
      <c r="J43" s="33" t="s">
        <v>380</v>
      </c>
      <c r="K43" s="33" t="s">
        <v>388</v>
      </c>
      <c r="L43" s="30">
        <v>24</v>
      </c>
    </row>
    <row r="44" spans="1:12" ht="21" customHeight="1" x14ac:dyDescent="0.25">
      <c r="A44" s="29">
        <v>42</v>
      </c>
      <c r="B44" s="12" t="s">
        <v>327</v>
      </c>
      <c r="C44" s="20" t="s">
        <v>18</v>
      </c>
      <c r="D44" s="27" t="s">
        <v>94</v>
      </c>
      <c r="E44" s="30">
        <v>3119</v>
      </c>
      <c r="F44" s="30">
        <v>3119</v>
      </c>
      <c r="G44" s="33" t="s">
        <v>385</v>
      </c>
      <c r="H44" s="33" t="s">
        <v>383</v>
      </c>
      <c r="I44" s="33" t="s">
        <v>383</v>
      </c>
      <c r="J44" s="33" t="s">
        <v>381</v>
      </c>
      <c r="K44" s="33" t="s">
        <v>383</v>
      </c>
      <c r="L44" s="30">
        <v>22</v>
      </c>
    </row>
    <row r="45" spans="1:12" ht="21" customHeight="1" x14ac:dyDescent="0.25">
      <c r="A45" s="29">
        <v>43</v>
      </c>
      <c r="B45" s="48" t="s">
        <v>293</v>
      </c>
      <c r="C45" s="20" t="s">
        <v>19</v>
      </c>
      <c r="D45" s="20" t="s">
        <v>291</v>
      </c>
      <c r="E45" s="18">
        <v>7058</v>
      </c>
      <c r="F45" s="18">
        <v>7058</v>
      </c>
      <c r="G45" s="15">
        <v>8</v>
      </c>
      <c r="H45" s="15">
        <v>10</v>
      </c>
      <c r="I45" s="15">
        <v>0</v>
      </c>
      <c r="J45" s="15">
        <v>0</v>
      </c>
      <c r="K45" s="15">
        <v>4</v>
      </c>
      <c r="L45" s="16">
        <f>SUM(G45:K45)</f>
        <v>22</v>
      </c>
    </row>
    <row r="46" spans="1:12" ht="21" customHeight="1" x14ac:dyDescent="0.25">
      <c r="A46" s="29">
        <v>44</v>
      </c>
      <c r="B46" s="17" t="s">
        <v>299</v>
      </c>
      <c r="C46" s="20" t="s">
        <v>14</v>
      </c>
      <c r="D46" s="20" t="s">
        <v>311</v>
      </c>
      <c r="E46" s="18">
        <v>4093</v>
      </c>
      <c r="F46" s="18">
        <v>4093</v>
      </c>
      <c r="G46" s="15">
        <v>20</v>
      </c>
      <c r="H46" s="15">
        <v>0</v>
      </c>
      <c r="I46" s="15">
        <v>0</v>
      </c>
      <c r="J46" s="15">
        <v>0</v>
      </c>
      <c r="K46" s="15">
        <v>0</v>
      </c>
      <c r="L46" s="16">
        <f>SUM(G46:K46)</f>
        <v>20</v>
      </c>
    </row>
    <row r="47" spans="1:12" ht="21" customHeight="1" x14ac:dyDescent="0.25">
      <c r="A47" s="29">
        <v>45</v>
      </c>
      <c r="B47" s="12" t="s">
        <v>336</v>
      </c>
      <c r="C47" s="20" t="s">
        <v>18</v>
      </c>
      <c r="D47" s="27" t="s">
        <v>94</v>
      </c>
      <c r="E47" s="30">
        <v>1123</v>
      </c>
      <c r="F47" s="30">
        <v>1123</v>
      </c>
      <c r="G47" s="33" t="s">
        <v>385</v>
      </c>
      <c r="H47" s="33" t="s">
        <v>383</v>
      </c>
      <c r="I47" s="33" t="s">
        <v>383</v>
      </c>
      <c r="J47" s="33" t="s">
        <v>383</v>
      </c>
      <c r="K47" s="33" t="s">
        <v>387</v>
      </c>
      <c r="L47" s="30">
        <v>18</v>
      </c>
    </row>
    <row r="48" spans="1:12" ht="21" customHeight="1" x14ac:dyDescent="0.25">
      <c r="A48" s="29">
        <v>46</v>
      </c>
      <c r="B48" s="17" t="s">
        <v>51</v>
      </c>
      <c r="C48" s="45" t="s">
        <v>65</v>
      </c>
      <c r="D48" s="13" t="s">
        <v>317</v>
      </c>
      <c r="E48" s="30">
        <v>1076</v>
      </c>
      <c r="F48" s="30">
        <v>1076</v>
      </c>
      <c r="G48" s="33" t="s">
        <v>382</v>
      </c>
      <c r="H48" s="33" t="s">
        <v>383</v>
      </c>
      <c r="I48" s="33" t="s">
        <v>383</v>
      </c>
      <c r="J48" s="33" t="s">
        <v>383</v>
      </c>
      <c r="K48" s="33" t="s">
        <v>382</v>
      </c>
      <c r="L48" s="30">
        <v>16</v>
      </c>
    </row>
    <row r="49" spans="1:12" ht="21" customHeight="1" x14ac:dyDescent="0.25">
      <c r="A49" s="29">
        <v>47</v>
      </c>
      <c r="B49" s="12" t="s">
        <v>301</v>
      </c>
      <c r="C49" s="20" t="s">
        <v>14</v>
      </c>
      <c r="D49" s="20" t="s">
        <v>15</v>
      </c>
      <c r="E49" s="14">
        <v>3050</v>
      </c>
      <c r="F49" s="14">
        <v>3050</v>
      </c>
      <c r="G49" s="15">
        <v>0</v>
      </c>
      <c r="H49" s="15">
        <v>0</v>
      </c>
      <c r="I49" s="15">
        <v>0</v>
      </c>
      <c r="J49" s="15">
        <v>10</v>
      </c>
      <c r="K49" s="15">
        <v>6</v>
      </c>
      <c r="L49" s="16">
        <f>SUM(G49:K49)</f>
        <v>16</v>
      </c>
    </row>
    <row r="50" spans="1:12" ht="21" customHeight="1" x14ac:dyDescent="0.25">
      <c r="A50" s="29">
        <v>48</v>
      </c>
      <c r="B50" s="63" t="s">
        <v>294</v>
      </c>
      <c r="C50" s="20" t="s">
        <v>19</v>
      </c>
      <c r="D50" s="20" t="s">
        <v>20</v>
      </c>
      <c r="E50" s="18">
        <v>6107</v>
      </c>
      <c r="F50" s="18">
        <v>6107</v>
      </c>
      <c r="G50" s="15">
        <v>8</v>
      </c>
      <c r="H50" s="15">
        <v>0</v>
      </c>
      <c r="I50" s="15">
        <v>0</v>
      </c>
      <c r="J50" s="15">
        <v>0</v>
      </c>
      <c r="K50" s="15">
        <v>6</v>
      </c>
      <c r="L50" s="16">
        <f>SUM(G50:K50)</f>
        <v>14</v>
      </c>
    </row>
    <row r="51" spans="1:12" ht="21" customHeight="1" x14ac:dyDescent="0.25">
      <c r="A51" s="29">
        <v>49</v>
      </c>
      <c r="B51" s="12" t="s">
        <v>307</v>
      </c>
      <c r="C51" s="20" t="s">
        <v>14</v>
      </c>
      <c r="D51" s="20" t="s">
        <v>311</v>
      </c>
      <c r="E51" s="18">
        <v>1031</v>
      </c>
      <c r="F51" s="18">
        <v>1031</v>
      </c>
      <c r="G51" s="15">
        <v>8</v>
      </c>
      <c r="H51" s="15">
        <v>0</v>
      </c>
      <c r="I51" s="15">
        <v>0</v>
      </c>
      <c r="J51" s="15">
        <v>0</v>
      </c>
      <c r="K51" s="15">
        <v>4</v>
      </c>
      <c r="L51" s="16">
        <f>SUM(G51:K51)</f>
        <v>12</v>
      </c>
    </row>
    <row r="52" spans="1:12" ht="21" customHeight="1" x14ac:dyDescent="0.25">
      <c r="A52" s="29">
        <v>50</v>
      </c>
      <c r="B52" s="12" t="s">
        <v>54</v>
      </c>
      <c r="C52" s="45" t="s">
        <v>65</v>
      </c>
      <c r="D52" s="13" t="s">
        <v>43</v>
      </c>
      <c r="E52" s="18">
        <v>3103</v>
      </c>
      <c r="F52" s="18">
        <v>3103</v>
      </c>
      <c r="G52" s="15">
        <v>8</v>
      </c>
      <c r="H52" s="15">
        <v>0</v>
      </c>
      <c r="I52" s="15">
        <v>0</v>
      </c>
      <c r="J52" s="15">
        <v>0</v>
      </c>
      <c r="K52" s="15">
        <v>4</v>
      </c>
      <c r="L52" s="16">
        <f>SUM(G52:K52)</f>
        <v>12</v>
      </c>
    </row>
    <row r="53" spans="1:12" ht="21" customHeight="1" x14ac:dyDescent="0.25">
      <c r="A53" s="29">
        <v>51</v>
      </c>
      <c r="B53" s="63" t="s">
        <v>295</v>
      </c>
      <c r="C53" s="20" t="s">
        <v>19</v>
      </c>
      <c r="D53" s="23" t="s">
        <v>20</v>
      </c>
      <c r="E53" s="18">
        <v>4126</v>
      </c>
      <c r="F53" s="18">
        <v>4126</v>
      </c>
      <c r="G53" s="15">
        <v>0</v>
      </c>
      <c r="H53" s="15">
        <v>0</v>
      </c>
      <c r="I53" s="15">
        <v>0</v>
      </c>
      <c r="J53" s="15">
        <v>0</v>
      </c>
      <c r="K53" s="15">
        <v>12</v>
      </c>
      <c r="L53" s="16">
        <f>SUM(G53:K53)</f>
        <v>12</v>
      </c>
    </row>
    <row r="54" spans="1:12" ht="21" customHeight="1" x14ac:dyDescent="0.25">
      <c r="A54" s="29">
        <v>52</v>
      </c>
      <c r="B54" s="12" t="s">
        <v>334</v>
      </c>
      <c r="C54" s="20" t="s">
        <v>18</v>
      </c>
      <c r="D54" s="23" t="s">
        <v>23</v>
      </c>
      <c r="E54" s="30">
        <v>4138</v>
      </c>
      <c r="F54" s="30">
        <v>4138</v>
      </c>
      <c r="G54" s="33" t="s">
        <v>383</v>
      </c>
      <c r="H54" s="33" t="s">
        <v>383</v>
      </c>
      <c r="I54" s="33" t="s">
        <v>383</v>
      </c>
      <c r="J54" s="33" t="s">
        <v>381</v>
      </c>
      <c r="K54" s="33" t="s">
        <v>389</v>
      </c>
      <c r="L54" s="30">
        <v>12</v>
      </c>
    </row>
    <row r="55" spans="1:12" ht="21" customHeight="1" x14ac:dyDescent="0.25">
      <c r="A55" s="29">
        <v>53</v>
      </c>
      <c r="B55" s="65" t="s">
        <v>323</v>
      </c>
      <c r="C55" s="46" t="s">
        <v>16</v>
      </c>
      <c r="D55" s="66" t="s">
        <v>29</v>
      </c>
      <c r="E55" s="30">
        <v>4150</v>
      </c>
      <c r="F55" s="30">
        <v>4150</v>
      </c>
      <c r="G55" s="33" t="s">
        <v>385</v>
      </c>
      <c r="H55" s="33" t="s">
        <v>383</v>
      </c>
      <c r="I55" s="33" t="s">
        <v>383</v>
      </c>
      <c r="J55" s="33" t="s">
        <v>383</v>
      </c>
      <c r="K55" s="33" t="s">
        <v>383</v>
      </c>
      <c r="L55" s="80" t="s">
        <v>385</v>
      </c>
    </row>
    <row r="56" spans="1:12" ht="21" customHeight="1" x14ac:dyDescent="0.25">
      <c r="A56" s="29">
        <v>54</v>
      </c>
      <c r="B56" s="12" t="s">
        <v>46</v>
      </c>
      <c r="C56" s="45" t="s">
        <v>65</v>
      </c>
      <c r="D56" s="13" t="s">
        <v>317</v>
      </c>
      <c r="E56" s="30">
        <v>6151</v>
      </c>
      <c r="F56" s="30">
        <v>6151</v>
      </c>
      <c r="G56" s="33" t="s">
        <v>382</v>
      </c>
      <c r="H56" s="33" t="s">
        <v>383</v>
      </c>
      <c r="I56" s="33" t="s">
        <v>383</v>
      </c>
      <c r="J56" s="33" t="s">
        <v>383</v>
      </c>
      <c r="K56" s="33" t="s">
        <v>388</v>
      </c>
      <c r="L56" s="30">
        <v>12</v>
      </c>
    </row>
    <row r="57" spans="1:12" ht="21" customHeight="1" x14ac:dyDescent="0.25">
      <c r="A57" s="29">
        <v>55</v>
      </c>
      <c r="B57" s="17" t="s">
        <v>330</v>
      </c>
      <c r="C57" s="20" t="s">
        <v>18</v>
      </c>
      <c r="D57" s="23" t="s">
        <v>33</v>
      </c>
      <c r="E57" s="30">
        <v>1060</v>
      </c>
      <c r="F57" s="30">
        <v>1060</v>
      </c>
      <c r="G57" s="33" t="s">
        <v>383</v>
      </c>
      <c r="H57" s="33" t="s">
        <v>383</v>
      </c>
      <c r="I57" s="33" t="s">
        <v>390</v>
      </c>
      <c r="J57" s="33" t="s">
        <v>383</v>
      </c>
      <c r="K57" s="33" t="s">
        <v>382</v>
      </c>
      <c r="L57" s="30">
        <v>11</v>
      </c>
    </row>
    <row r="58" spans="1:12" ht="21" customHeight="1" x14ac:dyDescent="0.25">
      <c r="A58" s="29">
        <v>56</v>
      </c>
      <c r="B58" s="63" t="s">
        <v>296</v>
      </c>
      <c r="C58" s="20" t="s">
        <v>19</v>
      </c>
      <c r="D58" s="20" t="s">
        <v>20</v>
      </c>
      <c r="E58" s="14">
        <v>4074</v>
      </c>
      <c r="F58" s="14">
        <v>4074</v>
      </c>
      <c r="G58" s="15">
        <v>0</v>
      </c>
      <c r="H58" s="15">
        <v>0</v>
      </c>
      <c r="I58" s="15">
        <v>0</v>
      </c>
      <c r="J58" s="15">
        <v>10</v>
      </c>
      <c r="K58" s="15">
        <v>0</v>
      </c>
      <c r="L58" s="16">
        <f>SUM(G58:K58)</f>
        <v>10</v>
      </c>
    </row>
    <row r="59" spans="1:12" ht="21" customHeight="1" x14ac:dyDescent="0.25">
      <c r="A59" s="29">
        <v>57</v>
      </c>
      <c r="B59" s="65" t="s">
        <v>49</v>
      </c>
      <c r="C59" s="46" t="s">
        <v>16</v>
      </c>
      <c r="D59" s="66" t="s">
        <v>320</v>
      </c>
      <c r="E59" s="30">
        <v>2054</v>
      </c>
      <c r="F59" s="30">
        <v>2054</v>
      </c>
      <c r="G59" s="33" t="s">
        <v>382</v>
      </c>
      <c r="H59" s="33" t="s">
        <v>383</v>
      </c>
      <c r="I59" s="33" t="s">
        <v>383</v>
      </c>
      <c r="J59" s="33" t="s">
        <v>383</v>
      </c>
      <c r="K59" s="33" t="s">
        <v>383</v>
      </c>
      <c r="L59" s="30">
        <v>8</v>
      </c>
    </row>
    <row r="60" spans="1:12" ht="21" customHeight="1" x14ac:dyDescent="0.25">
      <c r="A60" s="29">
        <v>58</v>
      </c>
      <c r="B60" s="73" t="s">
        <v>316</v>
      </c>
      <c r="C60" s="72" t="str">
        <f>'[1]4.разред '!$C$16</f>
        <v>Светозар Марковић</v>
      </c>
      <c r="D60" s="20" t="s">
        <v>24</v>
      </c>
      <c r="E60" s="18">
        <v>6147</v>
      </c>
      <c r="F60" s="18">
        <v>6147</v>
      </c>
      <c r="G60" s="15">
        <v>8</v>
      </c>
      <c r="H60" s="15">
        <v>0</v>
      </c>
      <c r="I60" s="15">
        <v>0</v>
      </c>
      <c r="J60" s="15">
        <v>0</v>
      </c>
      <c r="K60" s="15">
        <v>0</v>
      </c>
      <c r="L60" s="16">
        <f t="shared" ref="L60:L65" si="0">SUM(G60:K60)</f>
        <v>8</v>
      </c>
    </row>
    <row r="61" spans="1:12" ht="21" customHeight="1" x14ac:dyDescent="0.25">
      <c r="A61" s="29">
        <v>59</v>
      </c>
      <c r="B61" s="25" t="s">
        <v>305</v>
      </c>
      <c r="C61" s="20" t="s">
        <v>14</v>
      </c>
      <c r="D61" s="20" t="s">
        <v>311</v>
      </c>
      <c r="E61" s="18">
        <v>7066</v>
      </c>
      <c r="F61" s="18">
        <v>7066</v>
      </c>
      <c r="G61" s="15">
        <v>0</v>
      </c>
      <c r="H61" s="15">
        <v>0</v>
      </c>
      <c r="I61" s="15">
        <v>0</v>
      </c>
      <c r="J61" s="15">
        <v>0</v>
      </c>
      <c r="K61" s="15">
        <v>6</v>
      </c>
      <c r="L61" s="16">
        <f t="shared" si="0"/>
        <v>6</v>
      </c>
    </row>
    <row r="62" spans="1:12" ht="21" customHeight="1" x14ac:dyDescent="0.25">
      <c r="A62" s="29">
        <v>60</v>
      </c>
      <c r="B62" s="12" t="s">
        <v>302</v>
      </c>
      <c r="C62" s="20" t="s">
        <v>14</v>
      </c>
      <c r="D62" s="20" t="s">
        <v>311</v>
      </c>
      <c r="E62" s="18">
        <v>7086</v>
      </c>
      <c r="F62" s="18">
        <v>7086</v>
      </c>
      <c r="G62" s="15">
        <v>0</v>
      </c>
      <c r="H62" s="15">
        <v>0</v>
      </c>
      <c r="I62" s="15">
        <v>0</v>
      </c>
      <c r="J62" s="15">
        <v>0</v>
      </c>
      <c r="K62" s="15">
        <v>6</v>
      </c>
      <c r="L62" s="16">
        <f t="shared" si="0"/>
        <v>6</v>
      </c>
    </row>
    <row r="63" spans="1:12" ht="21" customHeight="1" x14ac:dyDescent="0.25">
      <c r="A63" s="29">
        <v>61</v>
      </c>
      <c r="B63" s="12" t="s">
        <v>310</v>
      </c>
      <c r="C63" s="20" t="s">
        <v>14</v>
      </c>
      <c r="D63" s="20" t="s">
        <v>311</v>
      </c>
      <c r="E63" s="14">
        <v>5044</v>
      </c>
      <c r="F63" s="14">
        <v>5044</v>
      </c>
      <c r="G63" s="15">
        <v>0</v>
      </c>
      <c r="H63" s="15">
        <v>0</v>
      </c>
      <c r="I63" s="15">
        <v>0</v>
      </c>
      <c r="J63" s="15">
        <v>0</v>
      </c>
      <c r="K63" s="15">
        <v>1</v>
      </c>
      <c r="L63" s="16">
        <f t="shared" si="0"/>
        <v>1</v>
      </c>
    </row>
    <row r="64" spans="1:12" ht="21" customHeight="1" x14ac:dyDescent="0.25">
      <c r="A64" s="29">
        <v>62</v>
      </c>
      <c r="B64" s="17" t="s">
        <v>308</v>
      </c>
      <c r="C64" s="20" t="s">
        <v>14</v>
      </c>
      <c r="D64" s="20" t="s">
        <v>311</v>
      </c>
      <c r="E64" s="18">
        <v>6123</v>
      </c>
      <c r="F64" s="18">
        <v>6123</v>
      </c>
      <c r="G64" s="15">
        <v>0</v>
      </c>
      <c r="H64" s="15">
        <v>0</v>
      </c>
      <c r="I64" s="15">
        <v>0</v>
      </c>
      <c r="J64" s="15">
        <v>0</v>
      </c>
      <c r="K64" s="15">
        <v>1</v>
      </c>
      <c r="L64" s="16">
        <f t="shared" si="0"/>
        <v>1</v>
      </c>
    </row>
    <row r="65" spans="1:12" ht="21" customHeight="1" x14ac:dyDescent="0.25">
      <c r="A65" s="29">
        <v>63</v>
      </c>
      <c r="B65" s="12" t="s">
        <v>319</v>
      </c>
      <c r="C65" s="45" t="s">
        <v>65</v>
      </c>
      <c r="D65" s="13" t="s">
        <v>317</v>
      </c>
      <c r="E65" s="30">
        <v>7018</v>
      </c>
      <c r="F65" s="30">
        <v>7018</v>
      </c>
      <c r="G65" s="33" t="s">
        <v>383</v>
      </c>
      <c r="H65" s="33" t="s">
        <v>383</v>
      </c>
      <c r="I65" s="33" t="s">
        <v>383</v>
      </c>
      <c r="J65" s="33" t="s">
        <v>383</v>
      </c>
      <c r="K65" s="33" t="s">
        <v>394</v>
      </c>
      <c r="L65" s="30">
        <v>1</v>
      </c>
    </row>
  </sheetData>
  <pageMargins left="0.25" right="0.25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1" sqref="M1"/>
    </sheetView>
  </sheetViews>
  <sheetFormatPr defaultRowHeight="18.75" x14ac:dyDescent="0.25"/>
  <cols>
    <col min="1" max="1" width="4.42578125" style="28" bestFit="1" customWidth="1"/>
    <col min="2" max="2" width="22.42578125" style="81" customWidth="1"/>
    <col min="3" max="3" width="22.42578125" style="7" customWidth="1"/>
    <col min="4" max="4" width="22.28515625" style="8" customWidth="1"/>
    <col min="5" max="6" width="8.7109375" style="2" customWidth="1"/>
    <col min="7" max="11" width="6.7109375" style="1" customWidth="1"/>
    <col min="12" max="12" width="9.140625" style="2"/>
  </cols>
  <sheetData>
    <row r="1" spans="1:12" x14ac:dyDescent="0.25">
      <c r="B1" s="6" t="s">
        <v>12</v>
      </c>
    </row>
    <row r="2" spans="1:12" s="8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2" ht="23.1" customHeight="1" x14ac:dyDescent="0.25">
      <c r="A3" s="11">
        <v>12</v>
      </c>
      <c r="B3" s="17" t="s">
        <v>357</v>
      </c>
      <c r="C3" s="57" t="s">
        <v>18</v>
      </c>
      <c r="D3" s="20" t="s">
        <v>33</v>
      </c>
      <c r="E3" s="18">
        <v>6095</v>
      </c>
      <c r="F3" s="18">
        <v>6095</v>
      </c>
      <c r="G3" s="15">
        <v>10</v>
      </c>
      <c r="H3" s="15">
        <v>0</v>
      </c>
      <c r="I3" s="15">
        <v>20</v>
      </c>
      <c r="J3" s="15">
        <v>20</v>
      </c>
      <c r="K3" s="15">
        <v>20</v>
      </c>
      <c r="L3" s="16">
        <f t="shared" ref="L3:L29" si="0">SUM(G3:K3)</f>
        <v>70</v>
      </c>
    </row>
    <row r="4" spans="1:12" ht="23.1" customHeight="1" x14ac:dyDescent="0.25">
      <c r="A4" s="11">
        <v>26</v>
      </c>
      <c r="B4" s="12" t="s">
        <v>355</v>
      </c>
      <c r="C4" s="57" t="s">
        <v>18</v>
      </c>
      <c r="D4" s="20" t="s">
        <v>356</v>
      </c>
      <c r="E4" s="18">
        <v>1059</v>
      </c>
      <c r="F4" s="18">
        <v>1059</v>
      </c>
      <c r="G4" s="15">
        <v>0</v>
      </c>
      <c r="H4" s="15">
        <v>20</v>
      </c>
      <c r="I4" s="15">
        <v>20</v>
      </c>
      <c r="J4" s="15">
        <v>20</v>
      </c>
      <c r="K4" s="15">
        <v>0</v>
      </c>
      <c r="L4" s="16">
        <f t="shared" si="0"/>
        <v>60</v>
      </c>
    </row>
    <row r="5" spans="1:12" ht="23.1" customHeight="1" x14ac:dyDescent="0.25">
      <c r="A5" s="11">
        <v>25</v>
      </c>
      <c r="B5" s="65" t="s">
        <v>41</v>
      </c>
      <c r="C5" s="46" t="s">
        <v>16</v>
      </c>
      <c r="D5" s="66" t="s">
        <v>36</v>
      </c>
      <c r="E5" s="14">
        <v>4085</v>
      </c>
      <c r="F5" s="14">
        <v>4085</v>
      </c>
      <c r="G5" s="15">
        <v>0</v>
      </c>
      <c r="H5" s="15">
        <v>20</v>
      </c>
      <c r="I5" s="15">
        <v>20</v>
      </c>
      <c r="J5" s="15">
        <v>20</v>
      </c>
      <c r="K5" s="15">
        <v>0</v>
      </c>
      <c r="L5" s="16">
        <f t="shared" si="0"/>
        <v>60</v>
      </c>
    </row>
    <row r="6" spans="1:12" ht="23.1" customHeight="1" x14ac:dyDescent="0.25">
      <c r="A6" s="11">
        <v>29</v>
      </c>
      <c r="B6" s="17" t="s">
        <v>39</v>
      </c>
      <c r="C6" s="20" t="s">
        <v>14</v>
      </c>
      <c r="D6" s="20" t="s">
        <v>30</v>
      </c>
      <c r="E6" s="18">
        <v>7093</v>
      </c>
      <c r="F6" s="18">
        <v>7093</v>
      </c>
      <c r="G6" s="15">
        <v>7</v>
      </c>
      <c r="H6" s="15">
        <v>20</v>
      </c>
      <c r="I6" s="15">
        <v>10</v>
      </c>
      <c r="J6" s="15">
        <v>18</v>
      </c>
      <c r="K6" s="15">
        <v>2</v>
      </c>
      <c r="L6" s="16">
        <f t="shared" si="0"/>
        <v>57</v>
      </c>
    </row>
    <row r="7" spans="1:12" ht="23.1" customHeight="1" x14ac:dyDescent="0.25">
      <c r="A7" s="11">
        <v>21</v>
      </c>
      <c r="B7" s="22" t="s">
        <v>38</v>
      </c>
      <c r="C7" s="20" t="str">
        <f>'[1]5.разред '!$C$3</f>
        <v>Светозар Марковић</v>
      </c>
      <c r="D7" s="20" t="s">
        <v>89</v>
      </c>
      <c r="E7" s="18">
        <v>7061</v>
      </c>
      <c r="F7" s="18">
        <v>7061</v>
      </c>
      <c r="G7" s="15">
        <v>10</v>
      </c>
      <c r="H7" s="15">
        <v>20</v>
      </c>
      <c r="I7" s="15">
        <v>20</v>
      </c>
      <c r="J7" s="15">
        <v>2</v>
      </c>
      <c r="K7" s="15">
        <v>2</v>
      </c>
      <c r="L7" s="16">
        <f t="shared" si="0"/>
        <v>54</v>
      </c>
    </row>
    <row r="8" spans="1:12" ht="23.1" customHeight="1" x14ac:dyDescent="0.25">
      <c r="A8" s="11">
        <v>9</v>
      </c>
      <c r="B8" s="12" t="s">
        <v>88</v>
      </c>
      <c r="C8" s="49" t="s">
        <v>14</v>
      </c>
      <c r="D8" s="20" t="s">
        <v>31</v>
      </c>
      <c r="E8" s="18">
        <v>3066</v>
      </c>
      <c r="F8" s="18">
        <v>3066</v>
      </c>
      <c r="G8" s="15">
        <v>10</v>
      </c>
      <c r="H8" s="15">
        <v>20</v>
      </c>
      <c r="I8" s="15">
        <v>0</v>
      </c>
      <c r="J8" s="15">
        <v>20</v>
      </c>
      <c r="K8" s="15">
        <v>0</v>
      </c>
      <c r="L8" s="16">
        <f t="shared" si="0"/>
        <v>50</v>
      </c>
    </row>
    <row r="9" spans="1:12" ht="23.1" customHeight="1" x14ac:dyDescent="0.25">
      <c r="A9" s="11">
        <v>3</v>
      </c>
      <c r="B9" s="12" t="s">
        <v>87</v>
      </c>
      <c r="C9" s="20" t="s">
        <v>19</v>
      </c>
      <c r="D9" s="20" t="s">
        <v>56</v>
      </c>
      <c r="E9" s="18">
        <v>5108</v>
      </c>
      <c r="F9" s="18">
        <v>5108</v>
      </c>
      <c r="G9" s="15">
        <v>0</v>
      </c>
      <c r="H9" s="15">
        <v>20</v>
      </c>
      <c r="I9" s="15">
        <v>10</v>
      </c>
      <c r="J9" s="15">
        <v>20</v>
      </c>
      <c r="K9" s="15">
        <v>0</v>
      </c>
      <c r="L9" s="16">
        <f t="shared" si="0"/>
        <v>50</v>
      </c>
    </row>
    <row r="10" spans="1:12" ht="23.1" customHeight="1" x14ac:dyDescent="0.25">
      <c r="A10" s="11">
        <v>4</v>
      </c>
      <c r="B10" s="12" t="s">
        <v>40</v>
      </c>
      <c r="C10" s="20" t="s">
        <v>14</v>
      </c>
      <c r="D10" s="24" t="s">
        <v>31</v>
      </c>
      <c r="E10" s="18">
        <v>4102</v>
      </c>
      <c r="F10" s="18">
        <v>4102</v>
      </c>
      <c r="G10" s="15">
        <v>7</v>
      </c>
      <c r="H10" s="15">
        <v>0</v>
      </c>
      <c r="I10" s="15">
        <v>20</v>
      </c>
      <c r="J10" s="15">
        <v>20</v>
      </c>
      <c r="K10" s="15">
        <v>0</v>
      </c>
      <c r="L10" s="16">
        <f t="shared" si="0"/>
        <v>47</v>
      </c>
    </row>
    <row r="11" spans="1:12" ht="23.1" customHeight="1" x14ac:dyDescent="0.25">
      <c r="A11" s="11">
        <v>2</v>
      </c>
      <c r="B11" s="19" t="s">
        <v>349</v>
      </c>
      <c r="C11" s="20" t="str">
        <f>'[1]5.разред '!$C$3</f>
        <v>Светозар Марковић</v>
      </c>
      <c r="D11" s="20" t="s">
        <v>89</v>
      </c>
      <c r="E11" s="14">
        <v>5047</v>
      </c>
      <c r="F11" s="14">
        <v>5047</v>
      </c>
      <c r="G11" s="15">
        <v>7</v>
      </c>
      <c r="H11" s="15">
        <v>20</v>
      </c>
      <c r="I11" s="15">
        <v>0</v>
      </c>
      <c r="J11" s="15">
        <v>20</v>
      </c>
      <c r="K11" s="15">
        <v>0</v>
      </c>
      <c r="L11" s="16">
        <f t="shared" si="0"/>
        <v>47</v>
      </c>
    </row>
    <row r="12" spans="1:12" ht="23.1" customHeight="1" x14ac:dyDescent="0.25">
      <c r="A12" s="11">
        <v>8</v>
      </c>
      <c r="B12" s="12" t="s">
        <v>346</v>
      </c>
      <c r="C12" s="49" t="s">
        <v>14</v>
      </c>
      <c r="D12" s="20" t="s">
        <v>31</v>
      </c>
      <c r="E12" s="18">
        <v>6120</v>
      </c>
      <c r="F12" s="18">
        <v>6120</v>
      </c>
      <c r="G12" s="15">
        <v>7</v>
      </c>
      <c r="H12" s="15">
        <v>20</v>
      </c>
      <c r="I12" s="15">
        <v>0</v>
      </c>
      <c r="J12" s="15">
        <v>20</v>
      </c>
      <c r="K12" s="15">
        <v>0</v>
      </c>
      <c r="L12" s="16">
        <f t="shared" si="0"/>
        <v>47</v>
      </c>
    </row>
    <row r="13" spans="1:12" ht="23.1" customHeight="1" x14ac:dyDescent="0.25">
      <c r="A13" s="11">
        <v>20</v>
      </c>
      <c r="B13" s="12" t="s">
        <v>344</v>
      </c>
      <c r="C13" s="20" t="s">
        <v>19</v>
      </c>
      <c r="D13" s="24" t="s">
        <v>56</v>
      </c>
      <c r="E13" s="18">
        <v>7033</v>
      </c>
      <c r="F13" s="18">
        <v>7033</v>
      </c>
      <c r="G13" s="15">
        <v>7</v>
      </c>
      <c r="H13" s="15">
        <v>20</v>
      </c>
      <c r="I13" s="15">
        <v>5</v>
      </c>
      <c r="J13" s="15">
        <v>14</v>
      </c>
      <c r="K13" s="15">
        <v>0</v>
      </c>
      <c r="L13" s="16">
        <f t="shared" si="0"/>
        <v>46</v>
      </c>
    </row>
    <row r="14" spans="1:12" ht="23.1" customHeight="1" x14ac:dyDescent="0.25">
      <c r="A14" s="11">
        <v>7</v>
      </c>
      <c r="B14" s="12" t="s">
        <v>360</v>
      </c>
      <c r="C14" s="57" t="s">
        <v>18</v>
      </c>
      <c r="D14" s="20" t="s">
        <v>33</v>
      </c>
      <c r="E14" s="18">
        <v>6143</v>
      </c>
      <c r="F14" s="18">
        <v>6143</v>
      </c>
      <c r="G14" s="15">
        <v>0</v>
      </c>
      <c r="H14" s="15">
        <v>0</v>
      </c>
      <c r="I14" s="15">
        <v>0</v>
      </c>
      <c r="J14" s="15">
        <v>20</v>
      </c>
      <c r="K14" s="15">
        <v>20</v>
      </c>
      <c r="L14" s="16">
        <f t="shared" si="0"/>
        <v>40</v>
      </c>
    </row>
    <row r="15" spans="1:12" ht="23.1" customHeight="1" x14ac:dyDescent="0.25">
      <c r="A15" s="11">
        <v>1</v>
      </c>
      <c r="B15" s="12" t="s">
        <v>340</v>
      </c>
      <c r="C15" s="20" t="s">
        <v>19</v>
      </c>
      <c r="D15" s="20" t="s">
        <v>56</v>
      </c>
      <c r="E15" s="18">
        <v>4117</v>
      </c>
      <c r="F15" s="18">
        <v>4117</v>
      </c>
      <c r="G15" s="15">
        <v>7</v>
      </c>
      <c r="H15" s="15">
        <v>0</v>
      </c>
      <c r="I15" s="15">
        <v>10</v>
      </c>
      <c r="J15" s="15">
        <v>20</v>
      </c>
      <c r="K15" s="15">
        <v>0</v>
      </c>
      <c r="L15" s="16">
        <f t="shared" si="0"/>
        <v>37</v>
      </c>
    </row>
    <row r="16" spans="1:12" ht="23.1" customHeight="1" x14ac:dyDescent="0.25">
      <c r="A16" s="11">
        <v>11</v>
      </c>
      <c r="B16" s="12" t="s">
        <v>347</v>
      </c>
      <c r="C16" s="20" t="s">
        <v>14</v>
      </c>
      <c r="D16" s="24" t="s">
        <v>30</v>
      </c>
      <c r="E16" s="18">
        <v>4141</v>
      </c>
      <c r="F16" s="18">
        <v>4141</v>
      </c>
      <c r="G16" s="15">
        <v>7</v>
      </c>
      <c r="H16" s="15">
        <v>0</v>
      </c>
      <c r="I16" s="15">
        <v>20</v>
      </c>
      <c r="J16" s="15">
        <v>10</v>
      </c>
      <c r="K16" s="15">
        <v>0</v>
      </c>
      <c r="L16" s="16">
        <f t="shared" si="0"/>
        <v>37</v>
      </c>
    </row>
    <row r="17" spans="1:12" ht="23.1" customHeight="1" x14ac:dyDescent="0.25">
      <c r="A17" s="11">
        <v>23</v>
      </c>
      <c r="B17" s="65" t="s">
        <v>352</v>
      </c>
      <c r="C17" s="46" t="s">
        <v>16</v>
      </c>
      <c r="D17" s="66" t="s">
        <v>36</v>
      </c>
      <c r="E17" s="14">
        <v>5032</v>
      </c>
      <c r="F17" s="14">
        <v>5032</v>
      </c>
      <c r="G17" s="15">
        <v>0</v>
      </c>
      <c r="H17" s="15">
        <v>20</v>
      </c>
      <c r="I17" s="15">
        <v>0</v>
      </c>
      <c r="J17" s="15">
        <v>10</v>
      </c>
      <c r="K17" s="15">
        <v>0</v>
      </c>
      <c r="L17" s="16">
        <f t="shared" si="0"/>
        <v>30</v>
      </c>
    </row>
    <row r="18" spans="1:12" ht="23.1" customHeight="1" x14ac:dyDescent="0.25">
      <c r="A18" s="11">
        <v>16</v>
      </c>
      <c r="B18" s="65" t="s">
        <v>354</v>
      </c>
      <c r="C18" s="46" t="s">
        <v>16</v>
      </c>
      <c r="D18" s="66" t="s">
        <v>36</v>
      </c>
      <c r="E18" s="18">
        <v>1087</v>
      </c>
      <c r="F18" s="18">
        <v>1087</v>
      </c>
      <c r="G18" s="15">
        <v>7</v>
      </c>
      <c r="H18" s="15">
        <v>0</v>
      </c>
      <c r="I18" s="15">
        <v>0</v>
      </c>
      <c r="J18" s="15">
        <v>20</v>
      </c>
      <c r="K18" s="15">
        <v>0</v>
      </c>
      <c r="L18" s="16">
        <f t="shared" si="0"/>
        <v>27</v>
      </c>
    </row>
    <row r="19" spans="1:12" ht="23.1" customHeight="1" x14ac:dyDescent="0.25">
      <c r="A19" s="11">
        <v>24</v>
      </c>
      <c r="B19" s="12" t="s">
        <v>359</v>
      </c>
      <c r="C19" s="57" t="s">
        <v>18</v>
      </c>
      <c r="D19" s="20" t="s">
        <v>33</v>
      </c>
      <c r="E19" s="18">
        <v>1107</v>
      </c>
      <c r="F19" s="18">
        <v>1107</v>
      </c>
      <c r="G19" s="15">
        <v>0</v>
      </c>
      <c r="H19" s="15">
        <v>0</v>
      </c>
      <c r="I19" s="15">
        <v>0</v>
      </c>
      <c r="J19" s="15">
        <v>20</v>
      </c>
      <c r="K19" s="15">
        <v>0</v>
      </c>
      <c r="L19" s="16">
        <f t="shared" si="0"/>
        <v>20</v>
      </c>
    </row>
    <row r="20" spans="1:12" ht="23.1" customHeight="1" x14ac:dyDescent="0.25">
      <c r="A20" s="11">
        <v>6</v>
      </c>
      <c r="B20" s="65" t="s">
        <v>90</v>
      </c>
      <c r="C20" s="46" t="s">
        <v>16</v>
      </c>
      <c r="D20" s="66" t="s">
        <v>36</v>
      </c>
      <c r="E20" s="18">
        <v>3062</v>
      </c>
      <c r="F20" s="18">
        <v>3062</v>
      </c>
      <c r="G20" s="15">
        <v>0</v>
      </c>
      <c r="H20" s="15">
        <v>0</v>
      </c>
      <c r="I20" s="15">
        <v>0</v>
      </c>
      <c r="J20" s="15">
        <v>20</v>
      </c>
      <c r="K20" s="15">
        <v>0</v>
      </c>
      <c r="L20" s="16">
        <f t="shared" si="0"/>
        <v>20</v>
      </c>
    </row>
    <row r="21" spans="1:12" ht="23.1" customHeight="1" x14ac:dyDescent="0.25">
      <c r="A21" s="11">
        <v>27</v>
      </c>
      <c r="B21" s="17" t="s">
        <v>342</v>
      </c>
      <c r="C21" s="20" t="s">
        <v>19</v>
      </c>
      <c r="D21" s="69" t="s">
        <v>56</v>
      </c>
      <c r="E21" s="18">
        <v>3071</v>
      </c>
      <c r="F21" s="18">
        <v>3071</v>
      </c>
      <c r="G21" s="15">
        <v>0</v>
      </c>
      <c r="H21" s="15">
        <v>0</v>
      </c>
      <c r="I21" s="15">
        <v>0</v>
      </c>
      <c r="J21" s="15">
        <v>20</v>
      </c>
      <c r="K21" s="15">
        <v>0</v>
      </c>
      <c r="L21" s="16">
        <f t="shared" si="0"/>
        <v>20</v>
      </c>
    </row>
    <row r="22" spans="1:12" ht="23.1" customHeight="1" x14ac:dyDescent="0.25">
      <c r="A22" s="11">
        <v>10</v>
      </c>
      <c r="B22" s="17" t="s">
        <v>341</v>
      </c>
      <c r="C22" s="20" t="s">
        <v>19</v>
      </c>
      <c r="D22" s="20" t="s">
        <v>56</v>
      </c>
      <c r="E22" s="18">
        <v>3098</v>
      </c>
      <c r="F22" s="18">
        <v>3098</v>
      </c>
      <c r="G22" s="15">
        <v>0</v>
      </c>
      <c r="H22" s="15">
        <v>0</v>
      </c>
      <c r="I22" s="15">
        <v>0</v>
      </c>
      <c r="J22" s="15">
        <v>20</v>
      </c>
      <c r="K22" s="15">
        <v>0</v>
      </c>
      <c r="L22" s="16">
        <f t="shared" si="0"/>
        <v>20</v>
      </c>
    </row>
    <row r="23" spans="1:12" ht="23.1" customHeight="1" x14ac:dyDescent="0.25">
      <c r="A23" s="11">
        <v>30</v>
      </c>
      <c r="B23" s="12" t="s">
        <v>350</v>
      </c>
      <c r="C23" s="45" t="s">
        <v>65</v>
      </c>
      <c r="D23" s="20" t="s">
        <v>317</v>
      </c>
      <c r="E23" s="18">
        <v>7045</v>
      </c>
      <c r="F23" s="18">
        <v>7045</v>
      </c>
      <c r="G23" s="15">
        <v>0</v>
      </c>
      <c r="H23" s="15">
        <v>0</v>
      </c>
      <c r="I23" s="15">
        <v>10</v>
      </c>
      <c r="J23" s="15">
        <v>6</v>
      </c>
      <c r="K23" s="15">
        <v>0</v>
      </c>
      <c r="L23" s="16">
        <f t="shared" si="0"/>
        <v>16</v>
      </c>
    </row>
    <row r="24" spans="1:12" ht="23.1" customHeight="1" x14ac:dyDescent="0.25">
      <c r="A24" s="11">
        <v>22</v>
      </c>
      <c r="B24" s="17" t="s">
        <v>358</v>
      </c>
      <c r="C24" s="57" t="s">
        <v>18</v>
      </c>
      <c r="D24" s="20" t="s">
        <v>33</v>
      </c>
      <c r="E24" s="14">
        <v>7017</v>
      </c>
      <c r="F24" s="14">
        <v>7017</v>
      </c>
      <c r="G24" s="15">
        <v>7</v>
      </c>
      <c r="H24" s="15">
        <v>0</v>
      </c>
      <c r="I24" s="15">
        <v>0</v>
      </c>
      <c r="J24" s="15">
        <v>2</v>
      </c>
      <c r="K24" s="15">
        <v>2</v>
      </c>
      <c r="L24" s="16">
        <f t="shared" si="0"/>
        <v>11</v>
      </c>
    </row>
    <row r="25" spans="1:12" ht="23.1" customHeight="1" x14ac:dyDescent="0.25">
      <c r="A25" s="11">
        <v>28</v>
      </c>
      <c r="B25" s="12" t="s">
        <v>348</v>
      </c>
      <c r="C25" s="20" t="s">
        <v>14</v>
      </c>
      <c r="D25" s="20" t="s">
        <v>31</v>
      </c>
      <c r="E25" s="14">
        <v>1048</v>
      </c>
      <c r="F25" s="14">
        <v>1048</v>
      </c>
      <c r="G25" s="15">
        <v>0</v>
      </c>
      <c r="H25" s="15">
        <v>0</v>
      </c>
      <c r="I25" s="15">
        <v>0</v>
      </c>
      <c r="J25" s="15">
        <v>10</v>
      </c>
      <c r="K25" s="15">
        <v>0</v>
      </c>
      <c r="L25" s="16">
        <f t="shared" si="0"/>
        <v>10</v>
      </c>
    </row>
    <row r="26" spans="1:12" ht="23.1" customHeight="1" x14ac:dyDescent="0.25">
      <c r="A26" s="11">
        <v>5</v>
      </c>
      <c r="B26" s="12" t="s">
        <v>343</v>
      </c>
      <c r="C26" s="20" t="s">
        <v>19</v>
      </c>
      <c r="D26" s="20" t="s">
        <v>56</v>
      </c>
      <c r="E26" s="18">
        <v>3091</v>
      </c>
      <c r="F26" s="18">
        <v>3091</v>
      </c>
      <c r="G26" s="15">
        <v>0</v>
      </c>
      <c r="H26" s="15">
        <v>8</v>
      </c>
      <c r="I26" s="15">
        <v>0</v>
      </c>
      <c r="J26" s="15">
        <v>0</v>
      </c>
      <c r="K26" s="15">
        <v>0</v>
      </c>
      <c r="L26" s="16">
        <f t="shared" si="0"/>
        <v>8</v>
      </c>
    </row>
    <row r="27" spans="1:12" ht="23.1" customHeight="1" x14ac:dyDescent="0.25">
      <c r="A27" s="11">
        <v>17</v>
      </c>
      <c r="B27" s="74" t="s">
        <v>345</v>
      </c>
      <c r="C27" s="49" t="s">
        <v>14</v>
      </c>
      <c r="D27" s="24" t="s">
        <v>31</v>
      </c>
      <c r="E27" s="18">
        <v>4061</v>
      </c>
      <c r="F27" s="18">
        <v>4061</v>
      </c>
      <c r="G27" s="15">
        <v>0</v>
      </c>
      <c r="H27" s="15">
        <v>0</v>
      </c>
      <c r="I27" s="15">
        <v>0</v>
      </c>
      <c r="J27" s="15">
        <v>2</v>
      </c>
      <c r="K27" s="15">
        <v>0</v>
      </c>
      <c r="L27" s="16">
        <f t="shared" si="0"/>
        <v>2</v>
      </c>
    </row>
    <row r="28" spans="1:12" ht="23.1" customHeight="1" x14ac:dyDescent="0.25">
      <c r="A28" s="11">
        <v>15</v>
      </c>
      <c r="B28" s="65" t="s">
        <v>353</v>
      </c>
      <c r="C28" s="46" t="s">
        <v>16</v>
      </c>
      <c r="D28" s="66" t="s">
        <v>36</v>
      </c>
      <c r="E28" s="14">
        <v>5095</v>
      </c>
      <c r="F28" s="14">
        <v>5095</v>
      </c>
      <c r="G28" s="15">
        <v>0</v>
      </c>
      <c r="H28" s="15">
        <v>0</v>
      </c>
      <c r="I28" s="15">
        <v>0</v>
      </c>
      <c r="J28" s="15">
        <v>0</v>
      </c>
      <c r="K28" s="15">
        <v>2</v>
      </c>
      <c r="L28" s="16">
        <f t="shared" si="0"/>
        <v>2</v>
      </c>
    </row>
    <row r="29" spans="1:12" ht="23.1" customHeight="1" x14ac:dyDescent="0.25">
      <c r="A29" s="11">
        <v>13</v>
      </c>
      <c r="B29" s="65" t="s">
        <v>92</v>
      </c>
      <c r="C29" s="46" t="s">
        <v>16</v>
      </c>
      <c r="D29" s="66" t="s">
        <v>36</v>
      </c>
      <c r="E29" s="18">
        <v>6164</v>
      </c>
      <c r="F29" s="18">
        <v>6164</v>
      </c>
      <c r="G29" s="15">
        <v>0</v>
      </c>
      <c r="H29" s="15">
        <v>0</v>
      </c>
      <c r="I29" s="15">
        <v>0</v>
      </c>
      <c r="J29" s="15">
        <v>0</v>
      </c>
      <c r="K29" s="15">
        <v>1</v>
      </c>
      <c r="L29" s="16">
        <f t="shared" si="0"/>
        <v>1</v>
      </c>
    </row>
  </sheetData>
  <pageMargins left="0.25" right="0.25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2" workbookViewId="0">
      <selection activeCell="M27" sqref="M27"/>
    </sheetView>
  </sheetViews>
  <sheetFormatPr defaultRowHeight="18.75" x14ac:dyDescent="0.25"/>
  <cols>
    <col min="1" max="1" width="4.42578125" style="28" bestFit="1" customWidth="1"/>
    <col min="2" max="2" width="22.42578125" style="10" customWidth="1"/>
    <col min="3" max="3" width="22.42578125" style="7" customWidth="1"/>
    <col min="4" max="4" width="22.28515625" style="8" customWidth="1"/>
    <col min="5" max="6" width="8.7109375" style="2" customWidth="1"/>
    <col min="7" max="11" width="6.7109375" style="1" customWidth="1"/>
    <col min="12" max="12" width="9.140625" style="2"/>
  </cols>
  <sheetData>
    <row r="1" spans="1:12" x14ac:dyDescent="0.25">
      <c r="B1" s="6" t="s">
        <v>42</v>
      </c>
    </row>
    <row r="2" spans="1:12" s="8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2" ht="23.1" customHeight="1" x14ac:dyDescent="0.25">
      <c r="A3" s="11">
        <v>1</v>
      </c>
      <c r="B3" s="22" t="s">
        <v>93</v>
      </c>
      <c r="C3" s="20" t="s">
        <v>17</v>
      </c>
      <c r="D3" s="20" t="s">
        <v>24</v>
      </c>
      <c r="E3" s="18">
        <v>1035</v>
      </c>
      <c r="F3" s="18">
        <v>1035</v>
      </c>
      <c r="G3" s="15">
        <v>20</v>
      </c>
      <c r="H3" s="15">
        <v>15</v>
      </c>
      <c r="I3" s="15">
        <v>20</v>
      </c>
      <c r="J3" s="15">
        <v>20</v>
      </c>
      <c r="K3" s="15">
        <v>6</v>
      </c>
      <c r="L3" s="16">
        <f t="shared" ref="L3:L17" si="0">SUM(G3:K3)</f>
        <v>81</v>
      </c>
    </row>
    <row r="4" spans="1:12" ht="23.1" customHeight="1" x14ac:dyDescent="0.25">
      <c r="A4" s="11">
        <v>2</v>
      </c>
      <c r="B4" s="12" t="s">
        <v>370</v>
      </c>
      <c r="C4" s="20" t="s">
        <v>18</v>
      </c>
      <c r="D4" s="50" t="s">
        <v>94</v>
      </c>
      <c r="E4" s="18">
        <v>4157</v>
      </c>
      <c r="F4" s="18">
        <v>4157</v>
      </c>
      <c r="G4" s="15">
        <v>20</v>
      </c>
      <c r="H4" s="15">
        <v>15</v>
      </c>
      <c r="I4" s="15">
        <v>20</v>
      </c>
      <c r="J4" s="15">
        <v>8</v>
      </c>
      <c r="K4" s="15">
        <v>6</v>
      </c>
      <c r="L4" s="16">
        <f t="shared" si="0"/>
        <v>69</v>
      </c>
    </row>
    <row r="5" spans="1:12" ht="23.1" customHeight="1" x14ac:dyDescent="0.25">
      <c r="A5" s="11">
        <v>3</v>
      </c>
      <c r="B5" s="67" t="s">
        <v>28</v>
      </c>
      <c r="C5" s="46" t="s">
        <v>16</v>
      </c>
      <c r="D5" s="66" t="s">
        <v>91</v>
      </c>
      <c r="E5" s="14">
        <v>3082</v>
      </c>
      <c r="F5" s="14">
        <v>3082</v>
      </c>
      <c r="G5" s="15">
        <v>8</v>
      </c>
      <c r="H5" s="15">
        <v>20</v>
      </c>
      <c r="I5" s="15">
        <v>9</v>
      </c>
      <c r="J5" s="15">
        <v>18</v>
      </c>
      <c r="K5" s="15">
        <v>6</v>
      </c>
      <c r="L5" s="16">
        <f t="shared" si="0"/>
        <v>61</v>
      </c>
    </row>
    <row r="6" spans="1:12" ht="23.1" customHeight="1" x14ac:dyDescent="0.25">
      <c r="A6" s="11">
        <v>4</v>
      </c>
      <c r="B6" s="19" t="s">
        <v>364</v>
      </c>
      <c r="C6" s="20" t="str">
        <f>'[1]5.разред '!$C$3</f>
        <v>Светозар Марковић</v>
      </c>
      <c r="D6" s="20" t="str">
        <f>'[1]5.разред '!$D$4</f>
        <v>Оливера Лазаревић</v>
      </c>
      <c r="E6" s="18">
        <v>3087</v>
      </c>
      <c r="F6" s="18">
        <v>3087</v>
      </c>
      <c r="G6" s="15">
        <v>14</v>
      </c>
      <c r="H6" s="15">
        <v>0</v>
      </c>
      <c r="I6" s="15">
        <v>20</v>
      </c>
      <c r="J6" s="15">
        <v>20</v>
      </c>
      <c r="K6" s="15">
        <v>6</v>
      </c>
      <c r="L6" s="16">
        <f t="shared" si="0"/>
        <v>60</v>
      </c>
    </row>
    <row r="7" spans="1:12" ht="23.1" customHeight="1" x14ac:dyDescent="0.25">
      <c r="A7" s="11">
        <v>5</v>
      </c>
      <c r="B7" s="22" t="s">
        <v>367</v>
      </c>
      <c r="C7" s="20" t="str">
        <f>'[1]5.разред '!$C$3</f>
        <v>Светозар Марковић</v>
      </c>
      <c r="D7" s="20" t="str">
        <f>'[1]5.разред '!$D$4</f>
        <v>Оливера Лазаревић</v>
      </c>
      <c r="E7" s="18">
        <v>5119</v>
      </c>
      <c r="F7" s="18">
        <v>5119</v>
      </c>
      <c r="G7" s="15">
        <v>20</v>
      </c>
      <c r="H7" s="15">
        <v>20</v>
      </c>
      <c r="I7" s="15">
        <v>16</v>
      </c>
      <c r="J7" s="15">
        <v>4</v>
      </c>
      <c r="K7" s="15">
        <v>0</v>
      </c>
      <c r="L7" s="16">
        <f t="shared" si="0"/>
        <v>60</v>
      </c>
    </row>
    <row r="8" spans="1:12" ht="23.1" customHeight="1" x14ac:dyDescent="0.25">
      <c r="A8" s="11">
        <v>6</v>
      </c>
      <c r="B8" s="17" t="s">
        <v>21</v>
      </c>
      <c r="C8" s="20" t="s">
        <v>18</v>
      </c>
      <c r="D8" s="50" t="s">
        <v>94</v>
      </c>
      <c r="E8" s="18">
        <v>7002</v>
      </c>
      <c r="F8" s="18">
        <v>7002</v>
      </c>
      <c r="G8" s="15">
        <v>20</v>
      </c>
      <c r="H8" s="15">
        <v>20</v>
      </c>
      <c r="I8" s="15">
        <v>0</v>
      </c>
      <c r="J8" s="15">
        <v>20</v>
      </c>
      <c r="K8" s="15">
        <v>0</v>
      </c>
      <c r="L8" s="16">
        <f t="shared" si="0"/>
        <v>60</v>
      </c>
    </row>
    <row r="9" spans="1:12" ht="23.1" customHeight="1" x14ac:dyDescent="0.25">
      <c r="A9" s="11">
        <v>7</v>
      </c>
      <c r="B9" s="19" t="s">
        <v>365</v>
      </c>
      <c r="C9" s="20" t="str">
        <f>'[1]5.разред '!$C$3</f>
        <v>Светозар Марковић</v>
      </c>
      <c r="D9" s="20" t="str">
        <f>'[1]5.разред '!$D$4</f>
        <v>Оливера Лазаревић</v>
      </c>
      <c r="E9" s="18">
        <v>5072</v>
      </c>
      <c r="F9" s="18">
        <v>5072</v>
      </c>
      <c r="G9" s="15">
        <v>14</v>
      </c>
      <c r="H9" s="15">
        <v>15</v>
      </c>
      <c r="I9" s="15">
        <v>20</v>
      </c>
      <c r="J9" s="15">
        <v>4</v>
      </c>
      <c r="K9" s="15">
        <v>6</v>
      </c>
      <c r="L9" s="16">
        <f t="shared" si="0"/>
        <v>59</v>
      </c>
    </row>
    <row r="10" spans="1:12" ht="23.1" customHeight="1" x14ac:dyDescent="0.25">
      <c r="A10" s="11">
        <v>8</v>
      </c>
      <c r="B10" s="65" t="s">
        <v>27</v>
      </c>
      <c r="C10" s="46" t="s">
        <v>16</v>
      </c>
      <c r="D10" s="66" t="s">
        <v>91</v>
      </c>
      <c r="E10" s="18">
        <v>4105</v>
      </c>
      <c r="F10" s="18">
        <v>4105</v>
      </c>
      <c r="G10" s="15">
        <v>14</v>
      </c>
      <c r="H10" s="15">
        <v>0</v>
      </c>
      <c r="I10" s="15">
        <v>12</v>
      </c>
      <c r="J10" s="15">
        <v>20</v>
      </c>
      <c r="K10" s="15">
        <v>6</v>
      </c>
      <c r="L10" s="16">
        <f t="shared" si="0"/>
        <v>52</v>
      </c>
    </row>
    <row r="11" spans="1:12" ht="23.1" customHeight="1" x14ac:dyDescent="0.25">
      <c r="A11" s="11">
        <v>9</v>
      </c>
      <c r="B11" s="12" t="s">
        <v>361</v>
      </c>
      <c r="C11" s="20" t="s">
        <v>19</v>
      </c>
      <c r="D11" s="20" t="s">
        <v>362</v>
      </c>
      <c r="E11" s="18">
        <v>3142</v>
      </c>
      <c r="F11" s="18">
        <v>3142</v>
      </c>
      <c r="G11" s="15">
        <v>0</v>
      </c>
      <c r="H11" s="15">
        <v>20</v>
      </c>
      <c r="I11" s="15">
        <v>20</v>
      </c>
      <c r="J11" s="15">
        <v>0</v>
      </c>
      <c r="K11" s="15">
        <v>6</v>
      </c>
      <c r="L11" s="16">
        <f t="shared" si="0"/>
        <v>46</v>
      </c>
    </row>
    <row r="12" spans="1:12" ht="23.1" customHeight="1" x14ac:dyDescent="0.25">
      <c r="A12" s="11">
        <v>10</v>
      </c>
      <c r="B12" s="22" t="s">
        <v>26</v>
      </c>
      <c r="C12" s="20" t="str">
        <f>'[1]5.разред '!$C$3</f>
        <v>Светозар Марковић</v>
      </c>
      <c r="D12" s="20" t="str">
        <f>'[1]5.разред '!$D$4</f>
        <v>Оливера Лазаревић</v>
      </c>
      <c r="E12" s="18">
        <v>4077</v>
      </c>
      <c r="F12" s="18">
        <v>4077</v>
      </c>
      <c r="G12" s="15">
        <v>20</v>
      </c>
      <c r="H12" s="15">
        <v>4</v>
      </c>
      <c r="I12" s="15">
        <v>0</v>
      </c>
      <c r="J12" s="15">
        <v>20</v>
      </c>
      <c r="K12" s="15">
        <v>0</v>
      </c>
      <c r="L12" s="16">
        <f t="shared" si="0"/>
        <v>44</v>
      </c>
    </row>
    <row r="13" spans="1:12" ht="23.1" customHeight="1" x14ac:dyDescent="0.25">
      <c r="A13" s="11">
        <v>11</v>
      </c>
      <c r="B13" s="22" t="s">
        <v>366</v>
      </c>
      <c r="C13" s="20" t="str">
        <f>'[1]5.разред '!$C$3</f>
        <v>Светозар Марковић</v>
      </c>
      <c r="D13" s="20" t="str">
        <f>'[1]5.разред '!$D$4</f>
        <v>Оливера Лазаревић</v>
      </c>
      <c r="E13" s="18">
        <v>5039</v>
      </c>
      <c r="F13" s="18">
        <v>5039</v>
      </c>
      <c r="G13" s="15">
        <v>8</v>
      </c>
      <c r="H13" s="15">
        <v>20</v>
      </c>
      <c r="I13" s="15">
        <v>8</v>
      </c>
      <c r="J13" s="15">
        <v>4</v>
      </c>
      <c r="K13" s="15">
        <v>0</v>
      </c>
      <c r="L13" s="16">
        <f t="shared" si="0"/>
        <v>40</v>
      </c>
    </row>
    <row r="14" spans="1:12" ht="23.1" customHeight="1" x14ac:dyDescent="0.25">
      <c r="A14" s="11">
        <v>12</v>
      </c>
      <c r="B14" s="17" t="s">
        <v>22</v>
      </c>
      <c r="C14" s="20" t="s">
        <v>18</v>
      </c>
      <c r="D14" s="50" t="s">
        <v>94</v>
      </c>
      <c r="E14" s="18">
        <v>1109</v>
      </c>
      <c r="F14" s="18">
        <v>1100</v>
      </c>
      <c r="G14" s="15">
        <v>14</v>
      </c>
      <c r="H14" s="15">
        <v>10</v>
      </c>
      <c r="I14" s="15">
        <v>5</v>
      </c>
      <c r="J14" s="15">
        <v>4</v>
      </c>
      <c r="K14" s="15">
        <v>0</v>
      </c>
      <c r="L14" s="16">
        <f t="shared" si="0"/>
        <v>33</v>
      </c>
    </row>
    <row r="15" spans="1:12" ht="23.1" customHeight="1" x14ac:dyDescent="0.25">
      <c r="A15" s="11">
        <v>13</v>
      </c>
      <c r="B15" s="17" t="s">
        <v>363</v>
      </c>
      <c r="C15" s="20" t="s">
        <v>19</v>
      </c>
      <c r="D15" s="20" t="s">
        <v>288</v>
      </c>
      <c r="E15" s="18">
        <v>4098</v>
      </c>
      <c r="F15" s="18">
        <v>4098</v>
      </c>
      <c r="G15" s="15">
        <v>8</v>
      </c>
      <c r="H15" s="15">
        <v>15</v>
      </c>
      <c r="I15" s="15">
        <v>0</v>
      </c>
      <c r="J15" s="15">
        <v>4</v>
      </c>
      <c r="K15" s="15">
        <v>0</v>
      </c>
      <c r="L15" s="16">
        <f t="shared" si="0"/>
        <v>27</v>
      </c>
    </row>
    <row r="16" spans="1:12" ht="23.1" customHeight="1" x14ac:dyDescent="0.25">
      <c r="A16" s="11">
        <v>14</v>
      </c>
      <c r="B16" s="65" t="s">
        <v>369</v>
      </c>
      <c r="C16" s="46" t="s">
        <v>16</v>
      </c>
      <c r="D16" s="66" t="s">
        <v>91</v>
      </c>
      <c r="E16" s="18">
        <v>3123</v>
      </c>
      <c r="F16" s="18">
        <v>3123</v>
      </c>
      <c r="G16" s="15">
        <v>8</v>
      </c>
      <c r="H16" s="15">
        <v>0</v>
      </c>
      <c r="I16" s="15">
        <v>0</v>
      </c>
      <c r="J16" s="15">
        <v>8</v>
      </c>
      <c r="K16" s="15">
        <v>8</v>
      </c>
      <c r="L16" s="16">
        <f t="shared" si="0"/>
        <v>24</v>
      </c>
    </row>
    <row r="17" spans="1:12" ht="23.1" customHeight="1" x14ac:dyDescent="0.25">
      <c r="A17" s="11">
        <v>15</v>
      </c>
      <c r="B17" s="12" t="s">
        <v>368</v>
      </c>
      <c r="C17" s="45" t="s">
        <v>65</v>
      </c>
      <c r="D17" s="20" t="s">
        <v>351</v>
      </c>
      <c r="E17" s="18">
        <v>5063</v>
      </c>
      <c r="F17" s="18">
        <v>5063</v>
      </c>
      <c r="G17" s="15">
        <v>8</v>
      </c>
      <c r="H17" s="15">
        <v>0</v>
      </c>
      <c r="I17" s="15">
        <v>0</v>
      </c>
      <c r="J17" s="15">
        <v>8</v>
      </c>
      <c r="K17" s="15">
        <v>0</v>
      </c>
      <c r="L17" s="16">
        <f t="shared" si="0"/>
        <v>16</v>
      </c>
    </row>
  </sheetData>
  <pageMargins left="0.25" right="0.25" top="0.75" bottom="0.75" header="0.3" footer="0.3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M12" sqref="M12"/>
    </sheetView>
  </sheetViews>
  <sheetFormatPr defaultRowHeight="18.75" x14ac:dyDescent="0.25"/>
  <cols>
    <col min="1" max="1" width="4.42578125" style="28" bestFit="1" customWidth="1"/>
    <col min="2" max="2" width="22.42578125" style="10" customWidth="1"/>
    <col min="3" max="3" width="22.42578125" style="7" customWidth="1"/>
    <col min="4" max="4" width="22.28515625" style="8" customWidth="1"/>
    <col min="5" max="6" width="8.7109375" style="2" customWidth="1"/>
    <col min="7" max="11" width="6.7109375" style="1" customWidth="1"/>
    <col min="12" max="12" width="8.85546875" style="2"/>
  </cols>
  <sheetData>
    <row r="1" spans="1:12" x14ac:dyDescent="0.25">
      <c r="B1" s="82" t="s">
        <v>55</v>
      </c>
      <c r="C1" s="83"/>
      <c r="D1" s="84"/>
      <c r="E1" s="85"/>
      <c r="F1" s="85"/>
    </row>
    <row r="2" spans="1:12" s="8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2" ht="23.1" customHeight="1" x14ac:dyDescent="0.25">
      <c r="A3" s="11">
        <v>1</v>
      </c>
      <c r="B3" s="12" t="s">
        <v>32</v>
      </c>
      <c r="C3" s="20" t="s">
        <v>19</v>
      </c>
      <c r="D3" s="20" t="s">
        <v>98</v>
      </c>
      <c r="E3" s="14">
        <v>1119</v>
      </c>
      <c r="F3" s="14">
        <v>1119</v>
      </c>
      <c r="G3" s="15">
        <v>20</v>
      </c>
      <c r="H3" s="15">
        <v>20</v>
      </c>
      <c r="I3" s="15">
        <v>20</v>
      </c>
      <c r="J3" s="15">
        <v>20</v>
      </c>
      <c r="K3" s="15">
        <v>20</v>
      </c>
      <c r="L3" s="16">
        <f t="shared" ref="L3:L15" si="0">SUM(G3:K3)</f>
        <v>100</v>
      </c>
    </row>
    <row r="4" spans="1:12" ht="23.1" customHeight="1" x14ac:dyDescent="0.25">
      <c r="A4" s="11">
        <v>2</v>
      </c>
      <c r="B4" s="12" t="s">
        <v>99</v>
      </c>
      <c r="C4" s="20" t="s">
        <v>19</v>
      </c>
      <c r="D4" s="24" t="s">
        <v>20</v>
      </c>
      <c r="E4" s="18">
        <v>5075</v>
      </c>
      <c r="F4" s="18">
        <v>5075</v>
      </c>
      <c r="G4" s="15">
        <v>9</v>
      </c>
      <c r="H4" s="15">
        <v>20</v>
      </c>
      <c r="I4" s="15">
        <v>20</v>
      </c>
      <c r="J4" s="15">
        <v>20</v>
      </c>
      <c r="K4" s="15">
        <v>18</v>
      </c>
      <c r="L4" s="16">
        <f t="shared" si="0"/>
        <v>87</v>
      </c>
    </row>
    <row r="5" spans="1:12" ht="23.1" customHeight="1" x14ac:dyDescent="0.25">
      <c r="A5" s="11">
        <v>3</v>
      </c>
      <c r="B5" s="12" t="s">
        <v>34</v>
      </c>
      <c r="C5" s="76" t="s">
        <v>375</v>
      </c>
      <c r="D5" s="20" t="s">
        <v>101</v>
      </c>
      <c r="E5" s="18">
        <v>1072</v>
      </c>
      <c r="F5" s="18">
        <v>1072</v>
      </c>
      <c r="G5" s="15">
        <v>6</v>
      </c>
      <c r="H5" s="15">
        <v>20</v>
      </c>
      <c r="I5" s="15">
        <v>20</v>
      </c>
      <c r="J5" s="15">
        <v>20</v>
      </c>
      <c r="K5" s="15">
        <v>20</v>
      </c>
      <c r="L5" s="16">
        <f t="shared" si="0"/>
        <v>86</v>
      </c>
    </row>
    <row r="6" spans="1:12" ht="23.1" customHeight="1" x14ac:dyDescent="0.25">
      <c r="A6" s="11">
        <v>4</v>
      </c>
      <c r="B6" s="17" t="s">
        <v>371</v>
      </c>
      <c r="C6" s="20" t="s">
        <v>19</v>
      </c>
      <c r="D6" s="26" t="s">
        <v>95</v>
      </c>
      <c r="E6" s="18">
        <v>6124</v>
      </c>
      <c r="F6" s="18">
        <v>6124</v>
      </c>
      <c r="G6" s="15">
        <v>9</v>
      </c>
      <c r="H6" s="15">
        <v>16</v>
      </c>
      <c r="I6" s="15">
        <v>20</v>
      </c>
      <c r="J6" s="15">
        <v>20</v>
      </c>
      <c r="K6" s="15">
        <v>18</v>
      </c>
      <c r="L6" s="16">
        <f t="shared" si="0"/>
        <v>83</v>
      </c>
    </row>
    <row r="7" spans="1:12" ht="23.1" customHeight="1" x14ac:dyDescent="0.25">
      <c r="A7" s="11">
        <v>5</v>
      </c>
      <c r="B7" s="17" t="s">
        <v>97</v>
      </c>
      <c r="C7" s="20" t="s">
        <v>19</v>
      </c>
      <c r="D7" s="26" t="s">
        <v>95</v>
      </c>
      <c r="E7" s="18">
        <v>7074</v>
      </c>
      <c r="F7" s="18">
        <v>7074</v>
      </c>
      <c r="G7" s="15">
        <v>0</v>
      </c>
      <c r="H7" s="15">
        <v>20</v>
      </c>
      <c r="I7" s="15">
        <v>20</v>
      </c>
      <c r="J7" s="15">
        <v>20</v>
      </c>
      <c r="K7" s="15">
        <v>20</v>
      </c>
      <c r="L7" s="16">
        <f t="shared" si="0"/>
        <v>80</v>
      </c>
    </row>
    <row r="8" spans="1:12" ht="23.1" customHeight="1" x14ac:dyDescent="0.25">
      <c r="A8" s="11">
        <v>6</v>
      </c>
      <c r="B8" s="25" t="s">
        <v>13</v>
      </c>
      <c r="C8" s="49" t="s">
        <v>14</v>
      </c>
      <c r="D8" s="20" t="s">
        <v>31</v>
      </c>
      <c r="E8" s="18">
        <v>7030</v>
      </c>
      <c r="F8" s="18">
        <v>7030</v>
      </c>
      <c r="G8" s="15">
        <v>0</v>
      </c>
      <c r="H8" s="15">
        <v>20</v>
      </c>
      <c r="I8" s="15">
        <v>15</v>
      </c>
      <c r="J8" s="15">
        <v>20</v>
      </c>
      <c r="K8" s="15">
        <v>20</v>
      </c>
      <c r="L8" s="16">
        <f t="shared" si="0"/>
        <v>75</v>
      </c>
    </row>
    <row r="9" spans="1:12" ht="23.1" customHeight="1" x14ac:dyDescent="0.25">
      <c r="A9" s="11">
        <v>7</v>
      </c>
      <c r="B9" s="17" t="s">
        <v>373</v>
      </c>
      <c r="C9" s="20" t="s">
        <v>14</v>
      </c>
      <c r="D9" s="24" t="s">
        <v>31</v>
      </c>
      <c r="E9" s="18">
        <v>5100</v>
      </c>
      <c r="F9" s="18">
        <v>5100</v>
      </c>
      <c r="G9" s="15">
        <v>9</v>
      </c>
      <c r="H9" s="15">
        <v>20</v>
      </c>
      <c r="I9" s="15">
        <v>20</v>
      </c>
      <c r="J9" s="15">
        <v>20</v>
      </c>
      <c r="K9" s="15">
        <v>0</v>
      </c>
      <c r="L9" s="16">
        <f t="shared" si="0"/>
        <v>69</v>
      </c>
    </row>
    <row r="10" spans="1:12" ht="23.1" customHeight="1" x14ac:dyDescent="0.25">
      <c r="A10" s="11">
        <v>8</v>
      </c>
      <c r="B10" s="12" t="s">
        <v>96</v>
      </c>
      <c r="C10" s="20" t="s">
        <v>19</v>
      </c>
      <c r="D10" s="26" t="s">
        <v>95</v>
      </c>
      <c r="E10" s="18">
        <v>1079</v>
      </c>
      <c r="F10" s="18">
        <v>1079</v>
      </c>
      <c r="G10" s="15">
        <v>0</v>
      </c>
      <c r="H10" s="15">
        <v>20</v>
      </c>
      <c r="I10" s="15">
        <v>20</v>
      </c>
      <c r="J10" s="15">
        <v>13</v>
      </c>
      <c r="K10" s="15">
        <v>14</v>
      </c>
      <c r="L10" s="16">
        <f t="shared" si="0"/>
        <v>67</v>
      </c>
    </row>
    <row r="11" spans="1:12" ht="23.1" customHeight="1" x14ac:dyDescent="0.25">
      <c r="A11" s="11">
        <v>9</v>
      </c>
      <c r="B11" s="77" t="s">
        <v>378</v>
      </c>
      <c r="C11" s="20" t="s">
        <v>14</v>
      </c>
      <c r="D11" s="78" t="s">
        <v>31</v>
      </c>
      <c r="E11" s="18">
        <v>6119</v>
      </c>
      <c r="F11" s="18">
        <v>6119</v>
      </c>
      <c r="G11" s="15">
        <v>0</v>
      </c>
      <c r="H11" s="15">
        <v>20</v>
      </c>
      <c r="I11" s="15">
        <v>20</v>
      </c>
      <c r="J11" s="15">
        <v>20</v>
      </c>
      <c r="K11" s="15">
        <v>5</v>
      </c>
      <c r="L11" s="16">
        <f t="shared" si="0"/>
        <v>65</v>
      </c>
    </row>
    <row r="12" spans="1:12" ht="23.1" customHeight="1" x14ac:dyDescent="0.25">
      <c r="A12" s="11">
        <v>10</v>
      </c>
      <c r="B12" s="86" t="s">
        <v>35</v>
      </c>
      <c r="C12" s="46" t="s">
        <v>16</v>
      </c>
      <c r="D12" s="87" t="s">
        <v>320</v>
      </c>
      <c r="E12" s="18">
        <v>6116</v>
      </c>
      <c r="F12" s="18">
        <v>6116</v>
      </c>
      <c r="G12" s="15">
        <v>0</v>
      </c>
      <c r="H12" s="15">
        <v>16</v>
      </c>
      <c r="I12" s="15">
        <v>20</v>
      </c>
      <c r="J12" s="15">
        <v>20</v>
      </c>
      <c r="K12" s="15">
        <v>4</v>
      </c>
      <c r="L12" s="16">
        <f t="shared" si="0"/>
        <v>60</v>
      </c>
    </row>
    <row r="13" spans="1:12" ht="23.1" customHeight="1" x14ac:dyDescent="0.25">
      <c r="A13" s="75">
        <v>11</v>
      </c>
      <c r="B13" s="17" t="s">
        <v>372</v>
      </c>
      <c r="C13" s="79" t="s">
        <v>19</v>
      </c>
      <c r="D13" s="26" t="s">
        <v>95</v>
      </c>
      <c r="E13" s="60">
        <v>1036</v>
      </c>
      <c r="F13" s="60">
        <v>1036</v>
      </c>
      <c r="G13" s="15">
        <v>0</v>
      </c>
      <c r="H13" s="15">
        <v>0</v>
      </c>
      <c r="I13" s="15">
        <v>12</v>
      </c>
      <c r="J13" s="15">
        <v>20</v>
      </c>
      <c r="K13" s="15">
        <v>0</v>
      </c>
      <c r="L13" s="16">
        <f t="shared" si="0"/>
        <v>32</v>
      </c>
    </row>
    <row r="14" spans="1:12" ht="23.1" customHeight="1" x14ac:dyDescent="0.25">
      <c r="A14" s="11">
        <v>12</v>
      </c>
      <c r="B14" s="22" t="s">
        <v>100</v>
      </c>
      <c r="C14" s="57" t="str">
        <f>'[1]5.разред '!$C$3</f>
        <v>Светозар Марковић</v>
      </c>
      <c r="D14" s="21" t="s">
        <v>25</v>
      </c>
      <c r="E14" s="18">
        <v>4125</v>
      </c>
      <c r="F14" s="18">
        <v>4125</v>
      </c>
      <c r="G14" s="15">
        <v>0</v>
      </c>
      <c r="H14" s="15">
        <v>8</v>
      </c>
      <c r="I14" s="15">
        <v>20</v>
      </c>
      <c r="J14" s="15">
        <v>0</v>
      </c>
      <c r="K14" s="15">
        <v>0</v>
      </c>
      <c r="L14" s="16">
        <f t="shared" si="0"/>
        <v>28</v>
      </c>
    </row>
    <row r="15" spans="1:12" ht="23.1" customHeight="1" x14ac:dyDescent="0.25">
      <c r="A15" s="11">
        <v>13</v>
      </c>
      <c r="B15" s="12" t="s">
        <v>374</v>
      </c>
      <c r="C15" s="20" t="s">
        <v>18</v>
      </c>
      <c r="D15" s="20" t="s">
        <v>33</v>
      </c>
      <c r="E15" s="14">
        <v>6148</v>
      </c>
      <c r="F15" s="14">
        <v>6148</v>
      </c>
      <c r="G15" s="15">
        <v>9</v>
      </c>
      <c r="H15" s="15">
        <v>0</v>
      </c>
      <c r="I15" s="15">
        <v>0</v>
      </c>
      <c r="J15" s="15">
        <v>0</v>
      </c>
      <c r="K15" s="15">
        <v>0</v>
      </c>
      <c r="L15" s="16">
        <f t="shared" si="0"/>
        <v>9</v>
      </c>
    </row>
  </sheetData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3.разред  (2)</vt:lpstr>
      <vt:lpstr>4.разред  (2)</vt:lpstr>
      <vt:lpstr>5.разред  (2)</vt:lpstr>
      <vt:lpstr>6.разред  (2)</vt:lpstr>
      <vt:lpstr>7.разред  (2)</vt:lpstr>
      <vt:lpstr>8.разред 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2015-02-28T14:26:56Z</cp:lastPrinted>
  <dcterms:created xsi:type="dcterms:W3CDTF">2006-09-16T00:00:00Z</dcterms:created>
  <dcterms:modified xsi:type="dcterms:W3CDTF">2023-02-04T14:55:54Z</dcterms:modified>
</cp:coreProperties>
</file>